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③-2情報・統計G\2.統計\常住人口\ホームページ掲載内容\"/>
    </mc:Choice>
  </mc:AlternateContent>
  <bookViews>
    <workbookView xWindow="0" yWindow="0" windowWidth="20490" windowHeight="7560"/>
  </bookViews>
  <sheets>
    <sheet name="人口動態　平成25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C16" i="1" l="1"/>
  <c r="D16" i="1"/>
  <c r="E16" i="1"/>
  <c r="C17" i="1"/>
  <c r="D17" i="1"/>
  <c r="E17" i="1"/>
  <c r="B17" i="1"/>
  <c r="B16" i="1"/>
  <c r="F15" i="1"/>
  <c r="F14" i="1" l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<sst xmlns="http://schemas.openxmlformats.org/spreadsheetml/2006/main" count="22" uniqueCount="22">
  <si>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</si>
  <si>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</si>
  <si>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計</t>
    <rPh sb="0" eb="1">
      <t>ケイ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</si>
  <si>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</si>
  <si>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</si>
  <si>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2">
      <t>テンニュウ</t>
    </rPh>
    <phoneticPr fontId="3"/>
  </si>
  <si>
    <t>転出</t>
    <rPh sb="0" eb="2">
      <t>テンシュツ</t>
    </rPh>
    <phoneticPr fontId="3"/>
  </si>
  <si>
    <t>合計</t>
    <rPh sb="0" eb="2">
      <t>ゴウケイ</t>
    </rPh>
    <phoneticPr fontId="3"/>
  </si>
  <si>
    <t>平均</t>
    <rPh sb="0" eb="2">
      <t>ヘイキン</t>
    </rPh>
    <phoneticPr fontId="3"/>
  </si>
  <si>
    <t>　平成２５年　人口動態</t>
    <rPh sb="1" eb="3">
      <t>ヘイセイ</t>
    </rPh>
    <rPh sb="5" eb="6">
      <t>ネン</t>
    </rPh>
    <rPh sb="7" eb="9">
      <t>ジンコウ</t>
    </rPh>
    <rPh sb="9" eb="11">
      <t>ドウタイ</t>
    </rPh>
    <phoneticPr fontId="3"/>
  </si>
  <si>
    <t>平成25年 1月</t>
    <rPh sb="0" eb="2">
      <t>ヘイセイ</t>
    </rPh>
    <rPh sb="4" eb="5">
      <t>ネン</t>
    </rPh>
    <rPh sb="7" eb="8">
      <t>ガツ</t>
    </rPh>
    <phoneticPr fontId="3"/>
  </si>
  <si>
    <t>平成25年 2月</t>
    <rPh sb="0" eb="2">
      <t>ヘイセイ</t>
    </rPh>
    <rPh sb="4" eb="5">
      <t>ネン</t>
    </rPh>
    <rPh sb="7" eb="8">
      <t>ガツ</t>
    </rPh>
    <phoneticPr fontId="3"/>
  </si>
  <si>
    <t>平成25年 3月</t>
    <rPh sb="0" eb="2">
      <t>ヘイセイ</t>
    </rPh>
    <rPh sb="4" eb="5">
      <t>ネン</t>
    </rPh>
    <rPh sb="7" eb="8">
      <t>ガツ</t>
    </rPh>
    <phoneticPr fontId="3"/>
  </si>
  <si>
    <t>平成25年 4月</t>
    <rPh sb="0" eb="2">
      <t>ヘイセイ</t>
    </rPh>
    <rPh sb="4" eb="5">
      <t>ネン</t>
    </rPh>
    <rPh sb="7" eb="8">
      <t>ガツ</t>
    </rPh>
    <phoneticPr fontId="3"/>
  </si>
  <si>
    <t>平成25年 5月</t>
    <rPh sb="0" eb="2">
      <t>ヘイセイ</t>
    </rPh>
    <rPh sb="4" eb="5">
      <t>ネン</t>
    </rPh>
    <rPh sb="7" eb="8">
      <t>ガツ</t>
    </rPh>
    <phoneticPr fontId="3"/>
  </si>
  <si>
    <t>平成25年 6月</t>
    <rPh sb="0" eb="2">
      <t>ヘイセイ</t>
    </rPh>
    <rPh sb="4" eb="5">
      <t>ネン</t>
    </rPh>
    <rPh sb="7" eb="8">
      <t>ガツ</t>
    </rPh>
    <phoneticPr fontId="3"/>
  </si>
  <si>
    <t>平成25年 7月</t>
    <rPh sb="0" eb="2">
      <t>ヘイセイ</t>
    </rPh>
    <rPh sb="4" eb="5">
      <t>ネン</t>
    </rPh>
    <rPh sb="7" eb="8">
      <t>ガツ</t>
    </rPh>
    <phoneticPr fontId="3"/>
  </si>
  <si>
    <t>平成25年 8月</t>
    <rPh sb="0" eb="2">
      <t>ヘイセイ</t>
    </rPh>
    <rPh sb="4" eb="5">
      <t>ネン</t>
    </rPh>
    <rPh sb="7" eb="8">
      <t>ガツ</t>
    </rPh>
    <phoneticPr fontId="3"/>
  </si>
  <si>
    <t>平成25年 9月</t>
    <rPh sb="0" eb="2">
      <t>ヘイセイ</t>
    </rPh>
    <rPh sb="4" eb="5">
      <t>ネン</t>
    </rPh>
    <rPh sb="7" eb="8">
      <t>ガツ</t>
    </rPh>
    <phoneticPr fontId="3"/>
  </si>
  <si>
    <t>平成25年10月</t>
    <rPh sb="0" eb="2">
      <t>ヘイセイ</t>
    </rPh>
    <rPh sb="4" eb="5">
      <t>ネン</t>
    </rPh>
    <rPh sb="7" eb="8">
      <t>ガツ</t>
    </rPh>
    <phoneticPr fontId="3"/>
  </si>
  <si>
    <t>平成25年11月</t>
    <rPh sb="0" eb="2">
      <t>ヘイセイ</t>
    </rPh>
    <rPh sb="4" eb="5">
      <t>ネン</t>
    </rPh>
    <rPh sb="7" eb="8">
      <t>ガツ</t>
    </rPh>
    <phoneticPr fontId="3"/>
  </si>
  <si>
    <t>平成25年12月</t>
    <rPh sb="0" eb="2">
      <t>ヘイセイ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</si>
</sst>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;&quot;△ &quot;0"/>
    <numFmt numFmtId="177" formatCode="#,##0;&quot;△ &quot;#,##0"/>
    <numFmt numFmtId="178" formatCode="0.0"/>
    <numFmt numFmtId="179" formatCode="0.0;&quot;△ &quot;0.0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58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9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人口動態（平成</a:t>
            </a:r>
            <a:r>
              <a:rPr lang="en-US" altLang="ja-JP" sz="1200"/>
              <a:t>25</a:t>
            </a:r>
            <a:r>
              <a:rPr lang="ja-JP" altLang="en-US" sz="1200"/>
              <a:t>年）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714030275096895E-2"/>
          <c:y val="0.13345414359090282"/>
          <c:w val="0.78115716034917426"/>
          <c:h val="0.63382837910811385"/>
        </c:manualLayout>
      </c:layout>
      <c:lineChart>
        <c:grouping val="standard"/>
        <c:varyColors val="0"/>
        <c:ser>
          <c:idx val="0"/>
          <c:order val="0"/>
          <c:tx>
            <c:strRef>
              <c:f>'人口動態　平成25年'!$B$3</c:f>
              <c:strCache>
                <c:ptCount val="1"/>
                <c:pt idx="0">
                  <c:v>出生</c:v>
                </c:pt>
              </c:strCache>
            </c:strRef>
          </c:tx>
          <c:cat>
            <c:strRef>
              <c:f>'人口動態　平成25年'!$A$4:$A$15</c:f>
              <c:strCache>
                <c:ptCount val="12"/>
                <c:pt idx="0">
                  <c:v>平成25年 1月</c:v>
                </c:pt>
                <c:pt idx="1">
                  <c:v>平成25年 2月</c:v>
                </c:pt>
                <c:pt idx="2">
                  <c:v>平成25年 3月</c:v>
                </c:pt>
                <c:pt idx="3">
                  <c:v>平成25年 4月</c:v>
                </c:pt>
                <c:pt idx="4">
                  <c:v>平成25年 5月</c:v>
                </c:pt>
                <c:pt idx="5">
                  <c:v>平成25年 6月</c:v>
                </c:pt>
                <c:pt idx="6">
                  <c:v>平成25年 7月</c:v>
                </c:pt>
                <c:pt idx="7">
                  <c:v>平成25年 8月</c:v>
                </c:pt>
                <c:pt idx="8">
                  <c:v>平成25年 9月</c:v>
                </c:pt>
                <c:pt idx="9">
                  <c:v>平成25年10月</c:v>
                </c:pt>
                <c:pt idx="10">
                  <c:v>平成25年11月</c:v>
                </c:pt>
                <c:pt idx="11">
                  <c:v>平成25年12月</c:v>
                </c:pt>
              </c:strCache>
            </c:strRef>
          </c:cat>
          <c:val>
            <c:numRef>
              <c:f>'人口動態　平成25年'!$B$4:$B$15</c:f>
              <c:numCache>
                <c:formatCode>General</c:formatCode>
                <c:ptCount val="12"/>
                <c:pt idx="0">
                  <c:v>12</c:v>
                </c:pt>
                <c:pt idx="1">
                  <c:v>16</c:v>
                </c:pt>
                <c:pt idx="2">
                  <c:v>29</c:v>
                </c:pt>
                <c:pt idx="3">
                  <c:v>19</c:v>
                </c:pt>
                <c:pt idx="4">
                  <c:v>26</c:v>
                </c:pt>
                <c:pt idx="5">
                  <c:v>16</c:v>
                </c:pt>
                <c:pt idx="6">
                  <c:v>26</c:v>
                </c:pt>
                <c:pt idx="7">
                  <c:v>24</c:v>
                </c:pt>
                <c:pt idx="8">
                  <c:v>17</c:v>
                </c:pt>
                <c:pt idx="9">
                  <c:v>23</c:v>
                </c:pt>
                <c:pt idx="10">
                  <c:v>22</c:v>
                </c:pt>
                <c:pt idx="11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F3-42A9-8BAF-C029409E82D0}"/>
            </c:ext>
          </c:extLst>
        </c:ser>
        <c:ser>
          <c:idx val="1"/>
          <c:order val="1"/>
          <c:tx>
            <c:strRef>
              <c:f>'人口動態　平成25年'!$C$3</c:f>
              <c:strCache>
                <c:ptCount val="1"/>
                <c:pt idx="0">
                  <c:v>死亡</c:v>
                </c:pt>
              </c:strCache>
            </c:strRef>
          </c:tx>
          <c:cat>
            <c:strRef>
              <c:f>'人口動態　平成25年'!$A$4:$A$15</c:f>
              <c:strCache>
                <c:ptCount val="12"/>
                <c:pt idx="0">
                  <c:v>平成25年 1月</c:v>
                </c:pt>
                <c:pt idx="1">
                  <c:v>平成25年 2月</c:v>
                </c:pt>
                <c:pt idx="2">
                  <c:v>平成25年 3月</c:v>
                </c:pt>
                <c:pt idx="3">
                  <c:v>平成25年 4月</c:v>
                </c:pt>
                <c:pt idx="4">
                  <c:v>平成25年 5月</c:v>
                </c:pt>
                <c:pt idx="5">
                  <c:v>平成25年 6月</c:v>
                </c:pt>
                <c:pt idx="6">
                  <c:v>平成25年 7月</c:v>
                </c:pt>
                <c:pt idx="7">
                  <c:v>平成25年 8月</c:v>
                </c:pt>
                <c:pt idx="8">
                  <c:v>平成25年 9月</c:v>
                </c:pt>
                <c:pt idx="9">
                  <c:v>平成25年10月</c:v>
                </c:pt>
                <c:pt idx="10">
                  <c:v>平成25年11月</c:v>
                </c:pt>
                <c:pt idx="11">
                  <c:v>平成25年12月</c:v>
                </c:pt>
              </c:strCache>
            </c:strRef>
          </c:cat>
          <c:val>
            <c:numRef>
              <c:f>'人口動態　平成25年'!$C$4:$C$15</c:f>
              <c:numCache>
                <c:formatCode>General</c:formatCode>
                <c:ptCount val="12"/>
                <c:pt idx="0">
                  <c:v>82</c:v>
                </c:pt>
                <c:pt idx="1">
                  <c:v>44</c:v>
                </c:pt>
                <c:pt idx="2">
                  <c:v>53</c:v>
                </c:pt>
                <c:pt idx="3">
                  <c:v>56</c:v>
                </c:pt>
                <c:pt idx="4">
                  <c:v>46</c:v>
                </c:pt>
                <c:pt idx="5">
                  <c:v>38</c:v>
                </c:pt>
                <c:pt idx="6">
                  <c:v>49</c:v>
                </c:pt>
                <c:pt idx="7">
                  <c:v>57</c:v>
                </c:pt>
                <c:pt idx="8">
                  <c:v>48</c:v>
                </c:pt>
                <c:pt idx="9">
                  <c:v>49</c:v>
                </c:pt>
                <c:pt idx="10">
                  <c:v>43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F3-42A9-8BAF-C029409E82D0}"/>
            </c:ext>
          </c:extLst>
        </c:ser>
        <c:ser>
          <c:idx val="2"/>
          <c:order val="2"/>
          <c:tx>
            <c:strRef>
              <c:f>'人口動態　平成25年'!$D$3</c:f>
              <c:strCache>
                <c:ptCount val="1"/>
                <c:pt idx="0">
                  <c:v>転入</c:v>
                </c:pt>
              </c:strCache>
            </c:strRef>
          </c:tx>
          <c:cat>
            <c:strRef>
              <c:f>'人口動態　平成25年'!$A$4:$A$15</c:f>
              <c:strCache>
                <c:ptCount val="12"/>
                <c:pt idx="0">
                  <c:v>平成25年 1月</c:v>
                </c:pt>
                <c:pt idx="1">
                  <c:v>平成25年 2月</c:v>
                </c:pt>
                <c:pt idx="2">
                  <c:v>平成25年 3月</c:v>
                </c:pt>
                <c:pt idx="3">
                  <c:v>平成25年 4月</c:v>
                </c:pt>
                <c:pt idx="4">
                  <c:v>平成25年 5月</c:v>
                </c:pt>
                <c:pt idx="5">
                  <c:v>平成25年 6月</c:v>
                </c:pt>
                <c:pt idx="6">
                  <c:v>平成25年 7月</c:v>
                </c:pt>
                <c:pt idx="7">
                  <c:v>平成25年 8月</c:v>
                </c:pt>
                <c:pt idx="8">
                  <c:v>平成25年 9月</c:v>
                </c:pt>
                <c:pt idx="9">
                  <c:v>平成25年10月</c:v>
                </c:pt>
                <c:pt idx="10">
                  <c:v>平成25年11月</c:v>
                </c:pt>
                <c:pt idx="11">
                  <c:v>平成25年12月</c:v>
                </c:pt>
              </c:strCache>
            </c:strRef>
          </c:cat>
          <c:val>
            <c:numRef>
              <c:f>'人口動態　平成25年'!$D$4:$D$15</c:f>
              <c:numCache>
                <c:formatCode>General</c:formatCode>
                <c:ptCount val="12"/>
                <c:pt idx="0">
                  <c:v>53</c:v>
                </c:pt>
                <c:pt idx="1">
                  <c:v>60</c:v>
                </c:pt>
                <c:pt idx="2">
                  <c:v>169</c:v>
                </c:pt>
                <c:pt idx="3">
                  <c:v>136</c:v>
                </c:pt>
                <c:pt idx="4">
                  <c:v>73</c:v>
                </c:pt>
                <c:pt idx="5">
                  <c:v>82</c:v>
                </c:pt>
                <c:pt idx="6">
                  <c:v>93</c:v>
                </c:pt>
                <c:pt idx="7">
                  <c:v>62</c:v>
                </c:pt>
                <c:pt idx="8">
                  <c:v>61</c:v>
                </c:pt>
                <c:pt idx="9">
                  <c:v>83</c:v>
                </c:pt>
                <c:pt idx="10">
                  <c:v>67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F3-42A9-8BAF-C029409E82D0}"/>
            </c:ext>
          </c:extLst>
        </c:ser>
        <c:ser>
          <c:idx val="3"/>
          <c:order val="3"/>
          <c:tx>
            <c:strRef>
              <c:f>'人口動態　平成25年'!$E$3</c:f>
              <c:strCache>
                <c:ptCount val="1"/>
                <c:pt idx="0">
                  <c:v>転出</c:v>
                </c:pt>
              </c:strCache>
            </c:strRef>
          </c:tx>
          <c:cat>
            <c:strRef>
              <c:f>'人口動態　平成25年'!$A$4:$A$15</c:f>
              <c:strCache>
                <c:ptCount val="12"/>
                <c:pt idx="0">
                  <c:v>平成25年 1月</c:v>
                </c:pt>
                <c:pt idx="1">
                  <c:v>平成25年 2月</c:v>
                </c:pt>
                <c:pt idx="2">
                  <c:v>平成25年 3月</c:v>
                </c:pt>
                <c:pt idx="3">
                  <c:v>平成25年 4月</c:v>
                </c:pt>
                <c:pt idx="4">
                  <c:v>平成25年 5月</c:v>
                </c:pt>
                <c:pt idx="5">
                  <c:v>平成25年 6月</c:v>
                </c:pt>
                <c:pt idx="6">
                  <c:v>平成25年 7月</c:v>
                </c:pt>
                <c:pt idx="7">
                  <c:v>平成25年 8月</c:v>
                </c:pt>
                <c:pt idx="8">
                  <c:v>平成25年 9月</c:v>
                </c:pt>
                <c:pt idx="9">
                  <c:v>平成25年10月</c:v>
                </c:pt>
                <c:pt idx="10">
                  <c:v>平成25年11月</c:v>
                </c:pt>
                <c:pt idx="11">
                  <c:v>平成25年12月</c:v>
                </c:pt>
              </c:strCache>
            </c:strRef>
          </c:cat>
          <c:val>
            <c:numRef>
              <c:f>'人口動態　平成25年'!$E$4:$E$15</c:f>
              <c:numCache>
                <c:formatCode>General</c:formatCode>
                <c:ptCount val="12"/>
                <c:pt idx="0">
                  <c:v>73</c:v>
                </c:pt>
                <c:pt idx="1">
                  <c:v>74</c:v>
                </c:pt>
                <c:pt idx="2">
                  <c:v>261</c:v>
                </c:pt>
                <c:pt idx="3">
                  <c:v>152</c:v>
                </c:pt>
                <c:pt idx="4">
                  <c:v>91</c:v>
                </c:pt>
                <c:pt idx="5">
                  <c:v>67</c:v>
                </c:pt>
                <c:pt idx="6">
                  <c:v>85</c:v>
                </c:pt>
                <c:pt idx="7">
                  <c:v>82</c:v>
                </c:pt>
                <c:pt idx="8">
                  <c:v>63</c:v>
                </c:pt>
                <c:pt idx="9">
                  <c:v>68</c:v>
                </c:pt>
                <c:pt idx="10">
                  <c:v>94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F3-42A9-8BAF-C029409E8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54272"/>
        <c:axId val="97655808"/>
      </c:lineChart>
      <c:catAx>
        <c:axId val="9765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655808"/>
        <c:crosses val="autoZero"/>
        <c:auto val="1"/>
        <c:lblAlgn val="ctr"/>
        <c:lblOffset val="100"/>
        <c:noMultiLvlLbl val="1"/>
      </c:catAx>
      <c:valAx>
        <c:axId val="9765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65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</xdr:rowOff>
    </xdr:from>
    <xdr:to>
      <xdr:col>6</xdr:col>
      <xdr:colOff>0</xdr:colOff>
      <xdr:row>32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topLeftCell="A7" workbookViewId="0">
      <selection activeCell="F18" sqref="F18"/>
    </sheetView>
  </sheetViews>
  <sheetFormatPr defaultRowHeight="22.5" customHeight="1" x14ac:dyDescent="0.4"/>
  <cols>
    <col min="1" max="1" width="17.5" style="2" customWidth="1"/>
    <col min="2" max="6" width="10.625" style="2" customWidth="1"/>
    <col min="7" max="16384" width="9" style="2"/>
  </cols>
  <sheetData>
    <row r="1" spans="1:6" ht="22.5" customHeight="1" x14ac:dyDescent="0.4">
      <c r="A1" s="11" t="s">
        <v>9</v>
      </c>
      <c r="F1" s="3"/>
    </row>
    <row r="2" spans="1:6" ht="22.5" customHeight="1" x14ac:dyDescent="0.4">
      <c r="A2" s="12"/>
      <c r="B2" s="12" t="s">
        <v>0</v>
      </c>
      <c r="C2" s="12"/>
      <c r="D2" s="12" t="s">
        <v>1</v>
      </c>
      <c r="E2" s="12"/>
      <c r="F2" s="13" t="s">
        <v>2</v>
      </c>
    </row>
    <row r="3" spans="1:6" ht="22.5" customHeight="1" x14ac:dyDescent="0.4">
      <c r="A3" s="12"/>
      <c r="B3" s="4" t="s">
        <v>3</v>
      </c>
      <c r="C3" s="4" t="s">
        <v>4</v>
      </c>
      <c r="D3" s="4" t="s">
        <v>5</v>
      </c>
      <c r="E3" s="4" t="s">
        <v>6</v>
      </c>
      <c r="F3" s="13"/>
    </row>
    <row r="4" spans="1:6" ht="22.5" customHeight="1" x14ac:dyDescent="0.4">
      <c r="A4" s="5" t="s">
        <v>10</v>
      </c>
      <c r="B4" s="6">
        <v>12</v>
      </c>
      <c r="C4" s="6">
        <v>82</v>
      </c>
      <c r="D4" s="6">
        <v>53</v>
      </c>
      <c r="E4" s="6">
        <v>73</v>
      </c>
      <c r="F4" s="7">
        <f t="shared" ref="F4:F14" si="0">B4-C4+D4-E4</f>
        <v>-90</v>
      </c>
    </row>
    <row r="5" spans="1:6" ht="22.5" customHeight="1" x14ac:dyDescent="0.4">
      <c r="A5" s="5" t="s">
        <v>11</v>
      </c>
      <c r="B5" s="6">
        <v>16</v>
      </c>
      <c r="C5" s="6">
        <v>44</v>
      </c>
      <c r="D5" s="6">
        <v>60</v>
      </c>
      <c r="E5" s="6">
        <v>74</v>
      </c>
      <c r="F5" s="7">
        <f t="shared" si="0"/>
        <v>-42</v>
      </c>
    </row>
    <row r="6" spans="1:6" ht="22.5" customHeight="1" x14ac:dyDescent="0.4">
      <c r="A6" s="5" t="s">
        <v>12</v>
      </c>
      <c r="B6" s="6">
        <v>29</v>
      </c>
      <c r="C6" s="6">
        <v>53</v>
      </c>
      <c r="D6" s="6">
        <v>169</v>
      </c>
      <c r="E6" s="6">
        <v>261</v>
      </c>
      <c r="F6" s="7">
        <f t="shared" si="0"/>
        <v>-116</v>
      </c>
    </row>
    <row r="7" spans="1:6" ht="22.5" customHeight="1" x14ac:dyDescent="0.4">
      <c r="A7" s="5" t="s">
        <v>13</v>
      </c>
      <c r="B7" s="6">
        <v>19</v>
      </c>
      <c r="C7" s="6">
        <v>56</v>
      </c>
      <c r="D7" s="6">
        <v>136</v>
      </c>
      <c r="E7" s="6">
        <v>152</v>
      </c>
      <c r="F7" s="7">
        <f t="shared" si="0"/>
        <v>-53</v>
      </c>
    </row>
    <row r="8" spans="1:6" ht="22.5" customHeight="1" x14ac:dyDescent="0.4">
      <c r="A8" s="5" t="s">
        <v>14</v>
      </c>
      <c r="B8" s="6">
        <v>26</v>
      </c>
      <c r="C8" s="6">
        <v>46</v>
      </c>
      <c r="D8" s="6">
        <v>73</v>
      </c>
      <c r="E8" s="6">
        <v>91</v>
      </c>
      <c r="F8" s="7">
        <f t="shared" si="0"/>
        <v>-38</v>
      </c>
    </row>
    <row r="9" spans="1:6" ht="22.5" customHeight="1" x14ac:dyDescent="0.4">
      <c r="A9" s="5" t="s">
        <v>15</v>
      </c>
      <c r="B9" s="6">
        <v>16</v>
      </c>
      <c r="C9" s="6">
        <v>38</v>
      </c>
      <c r="D9" s="6">
        <v>82</v>
      </c>
      <c r="E9" s="6">
        <v>67</v>
      </c>
      <c r="F9" s="7">
        <f t="shared" si="0"/>
        <v>-7</v>
      </c>
    </row>
    <row r="10" spans="1:6" ht="22.5" customHeight="1" x14ac:dyDescent="0.4">
      <c r="A10" s="5" t="s">
        <v>16</v>
      </c>
      <c r="B10" s="6">
        <v>26</v>
      </c>
      <c r="C10" s="6">
        <v>49</v>
      </c>
      <c r="D10" s="6">
        <v>93</v>
      </c>
      <c r="E10" s="6">
        <v>85</v>
      </c>
      <c r="F10" s="7">
        <f t="shared" si="0"/>
        <v>-15</v>
      </c>
    </row>
    <row r="11" spans="1:6" ht="22.5" customHeight="1" x14ac:dyDescent="0.4">
      <c r="A11" s="5" t="s">
        <v>17</v>
      </c>
      <c r="B11" s="6">
        <v>24</v>
      </c>
      <c r="C11" s="6">
        <v>57</v>
      </c>
      <c r="D11" s="6">
        <v>62</v>
      </c>
      <c r="E11" s="6">
        <v>82</v>
      </c>
      <c r="F11" s="7">
        <f t="shared" si="0"/>
        <v>-53</v>
      </c>
    </row>
    <row r="12" spans="1:6" ht="22.5" customHeight="1" x14ac:dyDescent="0.4">
      <c r="A12" s="5" t="s">
        <v>18</v>
      </c>
      <c r="B12" s="6">
        <v>17</v>
      </c>
      <c r="C12" s="6">
        <v>48</v>
      </c>
      <c r="D12" s="6">
        <v>61</v>
      </c>
      <c r="E12" s="6">
        <v>63</v>
      </c>
      <c r="F12" s="7">
        <f t="shared" si="0"/>
        <v>-33</v>
      </c>
    </row>
    <row r="13" spans="1:6" ht="22.5" customHeight="1" x14ac:dyDescent="0.4">
      <c r="A13" s="5" t="s">
        <v>19</v>
      </c>
      <c r="B13" s="6">
        <v>23</v>
      </c>
      <c r="C13" s="6">
        <v>49</v>
      </c>
      <c r="D13" s="6">
        <v>83</v>
      </c>
      <c r="E13" s="6">
        <v>68</v>
      </c>
      <c r="F13" s="7">
        <f t="shared" si="0"/>
        <v>-11</v>
      </c>
    </row>
    <row r="14" spans="1:6" ht="22.5" customHeight="1" x14ac:dyDescent="0.4">
      <c r="A14" s="5" t="s">
        <v>20</v>
      </c>
      <c r="B14" s="6">
        <v>22</v>
      </c>
      <c r="C14" s="6">
        <v>43</v>
      </c>
      <c r="D14" s="6">
        <v>67</v>
      </c>
      <c r="E14" s="6">
        <v>94</v>
      </c>
      <c r="F14" s="7">
        <f t="shared" si="0"/>
        <v>-48</v>
      </c>
    </row>
    <row r="15" spans="1:6" ht="22.5" customHeight="1" x14ac:dyDescent="0.4">
      <c r="A15" s="5" t="s">
        <v>21</v>
      </c>
      <c r="B15" s="6">
        <v>30</v>
      </c>
      <c r="C15" s="6">
        <v>61</v>
      </c>
      <c r="D15" s="6">
        <v>57</v>
      </c>
      <c r="E15" s="6">
        <v>69</v>
      </c>
      <c r="F15" s="7">
        <f>B15-C15+D15-E15</f>
        <v>-43</v>
      </c>
    </row>
    <row r="16" spans="1:6" ht="22.5" customHeight="1" x14ac:dyDescent="0.4">
      <c r="A16" s="5" t="s">
        <v>7</v>
      </c>
      <c r="B16" s="8">
        <f>SUM(B4:B15)</f>
        <v>260</v>
      </c>
      <c r="C16" s="8">
        <f t="shared" ref="C16:E16" si="1">SUM(C4:C15)</f>
        <v>626</v>
      </c>
      <c r="D16" s="8">
        <f t="shared" si="1"/>
        <v>996</v>
      </c>
      <c r="E16" s="8">
        <f t="shared" si="1"/>
        <v>1179</v>
      </c>
      <c r="F16" s="8">
        <f>SUM(F4:F15)</f>
        <v>-549</v>
      </c>
    </row>
    <row r="17" spans="1:6" ht="22.5" customHeight="1" x14ac:dyDescent="0.4">
      <c r="A17" s="5" t="s">
        <v>8</v>
      </c>
      <c r="B17" s="9">
        <f>AVERAGE(B4:B15)</f>
        <v>21.666666666666668</v>
      </c>
      <c r="C17" s="9">
        <f t="shared" ref="C17:E17" si="2">AVERAGE(C4:C15)</f>
        <v>52.166666666666664</v>
      </c>
      <c r="D17" s="9">
        <f t="shared" si="2"/>
        <v>83</v>
      </c>
      <c r="E17" s="9">
        <f t="shared" si="2"/>
        <v>98.25</v>
      </c>
      <c r="F17" s="10">
        <f>AVERAGE(F4:F15)</f>
        <v>-45.75</v>
      </c>
    </row>
    <row r="18" spans="1:6" ht="22.5" customHeight="1" x14ac:dyDescent="0.4">
      <c r="A18" s="1"/>
      <c r="F18" s="3"/>
    </row>
    <row r="19" spans="1:6" ht="22.5" customHeight="1" x14ac:dyDescent="0.4">
      <c r="A19" s="1"/>
      <c r="F19" s="3"/>
    </row>
    <row r="20" spans="1:6" ht="22.5" customHeight="1" x14ac:dyDescent="0.4">
      <c r="A20" s="1"/>
      <c r="F20" s="3"/>
    </row>
    <row r="21" spans="1:6" ht="22.5" customHeight="1" x14ac:dyDescent="0.4">
      <c r="A21" s="1"/>
      <c r="F21" s="3"/>
    </row>
    <row r="22" spans="1:6" ht="22.5" customHeight="1" x14ac:dyDescent="0.4">
      <c r="A22" s="1"/>
      <c r="F22" s="3"/>
    </row>
    <row r="23" spans="1:6" ht="22.5" customHeight="1" x14ac:dyDescent="0.4">
      <c r="A23" s="1"/>
      <c r="F23" s="3"/>
    </row>
    <row r="24" spans="1:6" ht="22.5" customHeight="1" x14ac:dyDescent="0.4">
      <c r="A24" s="1"/>
      <c r="F24" s="3"/>
    </row>
    <row r="25" spans="1:6" ht="22.5" customHeight="1" x14ac:dyDescent="0.4">
      <c r="A25" s="1"/>
      <c r="F25" s="3"/>
    </row>
    <row r="26" spans="1:6" ht="22.5" customHeight="1" x14ac:dyDescent="0.4">
      <c r="A26" s="1"/>
      <c r="F26" s="3"/>
    </row>
    <row r="27" spans="1:6" ht="22.5" customHeight="1" x14ac:dyDescent="0.4">
      <c r="A27" s="1"/>
      <c r="F27" s="3"/>
    </row>
    <row r="28" spans="1:6" ht="22.5" customHeight="1" x14ac:dyDescent="0.4">
      <c r="A28" s="1"/>
      <c r="F28" s="3"/>
    </row>
  </sheetData>
  <mergeCells count="4">
    <mergeCell ref="A2:A3"/>
    <mergeCell ref="B2:C2"/>
    <mergeCell ref="D2:E2"/>
    <mergeCell ref="F2:F3"/>
  </mergeCells>
  <phoneticPr fontId="3"/>
  <pageMargins left="0.78740157480314965" right="0.59055118110236227" top="0.78740157480314965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　平成25年</vt:lpstr>
    </vt:vector>
  </TitlesOfParts>
  <Company>総務部総務課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常陸大宮市役所</dc:creator>
  <cp:lastModifiedBy>常陸大宮市役所</cp:lastModifiedBy>
  <cp:lastPrinted>2016-12-05T01:59:18Z</cp:lastPrinted>
  <dcterms:created xsi:type="dcterms:W3CDTF">2016-11-22T01:03:28Z</dcterms:created>
  <dcterms:modified xsi:type="dcterms:W3CDTF">2018-02-07T04:56:56Z</dcterms:modified>
</cp:coreProperties>
</file>