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8" windowHeight="4488"/>
  </bookViews>
  <sheets>
    <sheet name="2019年　人口動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4" i="1"/>
  <c r="F13" i="1"/>
  <c r="F16" i="1" l="1"/>
  <c r="F17" i="1"/>
  <c r="E17" i="1"/>
  <c r="D17" i="1"/>
  <c r="C17" i="1"/>
  <c r="B17" i="1"/>
  <c r="E16" i="1" l="1"/>
  <c r="D16" i="1"/>
  <c r="C16" i="1"/>
  <c r="B16" i="1"/>
  <c r="F14" i="1" l="1"/>
  <c r="F12" i="1"/>
  <c r="F11" i="1"/>
  <c r="F10" i="1"/>
  <c r="F9" i="1"/>
  <c r="F8" i="1"/>
  <c r="F7" i="1"/>
  <c r="F6" i="1" l="1"/>
  <c r="F5" i="1" l="1"/>
</calcChain>
</file>

<file path=xl/sharedStrings.xml><?xml version="1.0" encoding="utf-8"?>
<sst xmlns="http://schemas.openxmlformats.org/spreadsheetml/2006/main" count="22" uniqueCount="22">
  <si>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</si>
  <si>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</si>
  <si>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計</t>
    <rPh sb="0" eb="1">
      <t>ケイ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</si>
  <si>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</si>
  <si>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</si>
  <si>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</si>
  <si>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</si>
  <si>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平均</t>
    <rPh sb="0" eb="2">
      <t>ヘイキン</t>
    </rPh>
    <phoneticPr fontId="3"/>
  </si>
  <si>
    <t>合計</t>
    <rPh sb="0" eb="2">
      <t>ゴウケイ</t>
    </rPh>
    <phoneticPr fontId="3"/>
  </si>
  <si>
    <t>平成31年1月</t>
    <rPh sb="0" eb="2">
      <t>ヘイセイ</t>
    </rPh>
    <rPh sb="4" eb="5">
      <t>ネン</t>
    </rPh>
    <rPh sb="6" eb="7">
      <t>ガツ</t>
    </rPh>
    <phoneticPr fontId="3"/>
  </si>
  <si>
    <t>平成31年2月</t>
    <rPh sb="0" eb="2">
      <t>ヘイセイ</t>
    </rPh>
    <rPh sb="4" eb="5">
      <t>ネン</t>
    </rPh>
    <rPh sb="6" eb="7">
      <t>ガツ</t>
    </rPh>
    <phoneticPr fontId="3"/>
  </si>
  <si>
    <t>平成31年3月</t>
    <rPh sb="0" eb="2">
      <t>ヘイセイ</t>
    </rPh>
    <rPh sb="4" eb="5">
      <t>ネン</t>
    </rPh>
    <rPh sb="6" eb="7">
      <t>ガツ</t>
    </rPh>
    <phoneticPr fontId="3"/>
  </si>
  <si>
    <t>平成31年4月</t>
    <rPh sb="0" eb="2">
      <t>ヘイセイ</t>
    </rPh>
    <rPh sb="4" eb="5">
      <t>ネン</t>
    </rPh>
    <rPh sb="6" eb="7">
      <t>ガツ</t>
    </rPh>
    <phoneticPr fontId="3"/>
  </si>
  <si>
    <t>令和元年5月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</si>
  <si>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令和元年6月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</si>
  <si>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令和元年7月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</si>
  <si>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令和元年8月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</si>
  <si>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令和元年9月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</si>
  <si>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令和元年10月</t>
    <rPh sb="0" eb="2">
      <t>レイワ</t>
    </rPh>
    <rPh sb="2" eb="3">
      <t>ガン</t>
    </rPh>
    <rPh sb="3" eb="4">
      <t>ネン</t>
    </rPh>
    <rPh sb="6" eb="7">
      <t>ガツ</t>
    </rPh>
    <phoneticPr fontId="3"/>
  </si>
  <si>
    <t>令和元年11月</t>
    <rPh sb="0" eb="2">
      <t>レイワ</t>
    </rPh>
    <rPh sb="2" eb="3">
      <t>ガン</t>
    </rPh>
    <rPh sb="3" eb="4">
      <t>ネン</t>
    </rPh>
    <rPh sb="6" eb="7">
      <t>ガツ</t>
    </rPh>
    <phoneticPr fontId="3"/>
  </si>
  <si>
    <t>令和元年12月</t>
    <rPh sb="0" eb="2">
      <t>レイワ</t>
    </rPh>
    <rPh sb="2" eb="3">
      <t>ガン</t>
    </rPh>
    <rPh sb="3" eb="4">
      <t>ネン</t>
    </rPh>
    <rPh sb="6" eb="7">
      <t>ガツ</t>
    </rPh>
    <phoneticPr fontId="3"/>
  </si>
  <si>
    <t>2019年 人口動態</t>
    <rPh sb="4" eb="5">
      <t>ネン</t>
    </rPh>
    <rPh sb="6" eb="8">
      <t>ジンコウ</t>
    </rPh>
    <rPh sb="8" eb="10">
      <t>ドウタイ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</si>
</sst>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△ &quot;0"/>
    <numFmt numFmtId="177" formatCode="0.0"/>
    <numFmt numFmtId="178" formatCode="0.0;&quot;△ &quot;0.0"/>
    <numFmt numFmtId="179" formatCode="yyyy&quot;年&quot;m&quot;月&quot;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人口動態（</a:t>
            </a:r>
            <a:r>
              <a:rPr lang="en-US" altLang="ja-JP" sz="1200"/>
              <a:t>2019</a:t>
            </a:r>
            <a:r>
              <a:rPr lang="ja-JP" altLang="en-US" sz="1200"/>
              <a:t>年）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6202157185592871E-2"/>
          <c:y val="0.14982980460775736"/>
          <c:w val="0.75664562590833173"/>
          <c:h val="0.63951869349664625"/>
        </c:manualLayout>
      </c:layout>
      <c:lineChart>
        <c:grouping val="standard"/>
        <c:varyColors val="0"/>
        <c:ser>
          <c:idx val="0"/>
          <c:order val="0"/>
          <c:tx>
            <c:strRef>
              <c:f>'2019年　人口動態'!$B$3</c:f>
              <c:strCache>
                <c:ptCount val="1"/>
                <c:pt idx="0">
                  <c:v>出生</c:v>
                </c:pt>
              </c:strCache>
            </c:strRef>
          </c:tx>
          <c:cat>
            <c:strRef>
              <c:f>'2019年　人口動態'!$A$4:$A$15</c:f>
              <c:strCache>
                <c:ptCount val="12"/>
                <c:pt idx="0">
                  <c:v>平成31年1月</c:v>
                </c:pt>
                <c:pt idx="1">
                  <c:v>平成31年2月</c:v>
                </c:pt>
                <c:pt idx="2">
                  <c:v>平成31年3月</c:v>
                </c:pt>
                <c:pt idx="3">
                  <c:v>平成31年4月</c:v>
                </c:pt>
                <c:pt idx="4">
                  <c:v>令和元年5月</c:v>
                </c:pt>
                <c:pt idx="5">
                  <c:v>令和元年6月</c:v>
                </c:pt>
                <c:pt idx="6">
                  <c:v>令和元年7月</c:v>
                </c:pt>
                <c:pt idx="7">
                  <c:v>令和元年8月</c:v>
                </c:pt>
                <c:pt idx="8">
                  <c:v>令和元年9月</c:v>
                </c:pt>
                <c:pt idx="9">
                  <c:v>令和元年10月</c:v>
                </c:pt>
                <c:pt idx="10">
                  <c:v>令和元年11月</c:v>
                </c:pt>
                <c:pt idx="11">
                  <c:v>令和元年12月</c:v>
                </c:pt>
              </c:strCache>
            </c:strRef>
          </c:cat>
          <c:val>
            <c:numRef>
              <c:f>'2019年　人口動態'!$B$4:$B$15</c:f>
              <c:numCache>
                <c:formatCode>General</c:formatCode>
                <c:ptCount val="12"/>
                <c:pt idx="0">
                  <c:v>14</c:v>
                </c:pt>
                <c:pt idx="1">
                  <c:v>9</c:v>
                </c:pt>
                <c:pt idx="2">
                  <c:v>16</c:v>
                </c:pt>
                <c:pt idx="3">
                  <c:v>9</c:v>
                </c:pt>
                <c:pt idx="4">
                  <c:v>17</c:v>
                </c:pt>
                <c:pt idx="5">
                  <c:v>8</c:v>
                </c:pt>
                <c:pt idx="6">
                  <c:v>15</c:v>
                </c:pt>
                <c:pt idx="7">
                  <c:v>14</c:v>
                </c:pt>
                <c:pt idx="8">
                  <c:v>7</c:v>
                </c:pt>
                <c:pt idx="9">
                  <c:v>19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4-4F85-BB89-59BACF3E37C7}"/>
            </c:ext>
          </c:extLst>
        </c:ser>
        <c:ser>
          <c:idx val="1"/>
          <c:order val="1"/>
          <c:tx>
            <c:strRef>
              <c:f>'2019年　人口動態'!$C$3</c:f>
              <c:strCache>
                <c:ptCount val="1"/>
                <c:pt idx="0">
                  <c:v>死亡</c:v>
                </c:pt>
              </c:strCache>
            </c:strRef>
          </c:tx>
          <c:cat>
            <c:strRef>
              <c:f>'2019年　人口動態'!$A$4:$A$15</c:f>
              <c:strCache>
                <c:ptCount val="12"/>
                <c:pt idx="0">
                  <c:v>平成31年1月</c:v>
                </c:pt>
                <c:pt idx="1">
                  <c:v>平成31年2月</c:v>
                </c:pt>
                <c:pt idx="2">
                  <c:v>平成31年3月</c:v>
                </c:pt>
                <c:pt idx="3">
                  <c:v>平成31年4月</c:v>
                </c:pt>
                <c:pt idx="4">
                  <c:v>令和元年5月</c:v>
                </c:pt>
                <c:pt idx="5">
                  <c:v>令和元年6月</c:v>
                </c:pt>
                <c:pt idx="6">
                  <c:v>令和元年7月</c:v>
                </c:pt>
                <c:pt idx="7">
                  <c:v>令和元年8月</c:v>
                </c:pt>
                <c:pt idx="8">
                  <c:v>令和元年9月</c:v>
                </c:pt>
                <c:pt idx="9">
                  <c:v>令和元年10月</c:v>
                </c:pt>
                <c:pt idx="10">
                  <c:v>令和元年11月</c:v>
                </c:pt>
                <c:pt idx="11">
                  <c:v>令和元年12月</c:v>
                </c:pt>
              </c:strCache>
            </c:strRef>
          </c:cat>
          <c:val>
            <c:numRef>
              <c:f>'2019年　人口動態'!$C$4:$C$15</c:f>
              <c:numCache>
                <c:formatCode>General</c:formatCode>
                <c:ptCount val="12"/>
                <c:pt idx="0">
                  <c:v>76</c:v>
                </c:pt>
                <c:pt idx="1">
                  <c:v>71</c:v>
                </c:pt>
                <c:pt idx="2">
                  <c:v>44</c:v>
                </c:pt>
                <c:pt idx="3">
                  <c:v>67</c:v>
                </c:pt>
                <c:pt idx="4">
                  <c:v>57</c:v>
                </c:pt>
                <c:pt idx="5">
                  <c:v>44</c:v>
                </c:pt>
                <c:pt idx="6">
                  <c:v>47</c:v>
                </c:pt>
                <c:pt idx="7">
                  <c:v>48</c:v>
                </c:pt>
                <c:pt idx="8">
                  <c:v>50</c:v>
                </c:pt>
                <c:pt idx="9">
                  <c:v>58</c:v>
                </c:pt>
                <c:pt idx="10">
                  <c:v>65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4-4F85-BB89-59BACF3E37C7}"/>
            </c:ext>
          </c:extLst>
        </c:ser>
        <c:ser>
          <c:idx val="2"/>
          <c:order val="2"/>
          <c:tx>
            <c:strRef>
              <c:f>'2019年　人口動態'!$D$3</c:f>
              <c:strCache>
                <c:ptCount val="1"/>
                <c:pt idx="0">
                  <c:v>転入</c:v>
                </c:pt>
              </c:strCache>
            </c:strRef>
          </c:tx>
          <c:cat>
            <c:strRef>
              <c:f>'2019年　人口動態'!$A$4:$A$15</c:f>
              <c:strCache>
                <c:ptCount val="12"/>
                <c:pt idx="0">
                  <c:v>平成31年1月</c:v>
                </c:pt>
                <c:pt idx="1">
                  <c:v>平成31年2月</c:v>
                </c:pt>
                <c:pt idx="2">
                  <c:v>平成31年3月</c:v>
                </c:pt>
                <c:pt idx="3">
                  <c:v>平成31年4月</c:v>
                </c:pt>
                <c:pt idx="4">
                  <c:v>令和元年5月</c:v>
                </c:pt>
                <c:pt idx="5">
                  <c:v>令和元年6月</c:v>
                </c:pt>
                <c:pt idx="6">
                  <c:v>令和元年7月</c:v>
                </c:pt>
                <c:pt idx="7">
                  <c:v>令和元年8月</c:v>
                </c:pt>
                <c:pt idx="8">
                  <c:v>令和元年9月</c:v>
                </c:pt>
                <c:pt idx="9">
                  <c:v>令和元年10月</c:v>
                </c:pt>
                <c:pt idx="10">
                  <c:v>令和元年11月</c:v>
                </c:pt>
                <c:pt idx="11">
                  <c:v>令和元年12月</c:v>
                </c:pt>
              </c:strCache>
            </c:strRef>
          </c:cat>
          <c:val>
            <c:numRef>
              <c:f>'2019年　人口動態'!$D$4:$D$15</c:f>
              <c:numCache>
                <c:formatCode>General</c:formatCode>
                <c:ptCount val="12"/>
                <c:pt idx="0">
                  <c:v>58</c:v>
                </c:pt>
                <c:pt idx="1">
                  <c:v>79</c:v>
                </c:pt>
                <c:pt idx="2">
                  <c:v>145</c:v>
                </c:pt>
                <c:pt idx="3">
                  <c:v>109</c:v>
                </c:pt>
                <c:pt idx="4">
                  <c:v>76</c:v>
                </c:pt>
                <c:pt idx="5">
                  <c:v>73</c:v>
                </c:pt>
                <c:pt idx="6">
                  <c:v>74</c:v>
                </c:pt>
                <c:pt idx="7">
                  <c:v>49</c:v>
                </c:pt>
                <c:pt idx="8">
                  <c:v>74</c:v>
                </c:pt>
                <c:pt idx="9">
                  <c:v>53</c:v>
                </c:pt>
                <c:pt idx="10">
                  <c:v>73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4-4F85-BB89-59BACF3E37C7}"/>
            </c:ext>
          </c:extLst>
        </c:ser>
        <c:ser>
          <c:idx val="3"/>
          <c:order val="3"/>
          <c:tx>
            <c:strRef>
              <c:f>'2019年　人口動態'!$E$3</c:f>
              <c:strCache>
                <c:ptCount val="1"/>
                <c:pt idx="0">
                  <c:v>転出</c:v>
                </c:pt>
              </c:strCache>
            </c:strRef>
          </c:tx>
          <c:cat>
            <c:strRef>
              <c:f>'2019年　人口動態'!$A$4:$A$15</c:f>
              <c:strCache>
                <c:ptCount val="12"/>
                <c:pt idx="0">
                  <c:v>平成31年1月</c:v>
                </c:pt>
                <c:pt idx="1">
                  <c:v>平成31年2月</c:v>
                </c:pt>
                <c:pt idx="2">
                  <c:v>平成31年3月</c:v>
                </c:pt>
                <c:pt idx="3">
                  <c:v>平成31年4月</c:v>
                </c:pt>
                <c:pt idx="4">
                  <c:v>令和元年5月</c:v>
                </c:pt>
                <c:pt idx="5">
                  <c:v>令和元年6月</c:v>
                </c:pt>
                <c:pt idx="6">
                  <c:v>令和元年7月</c:v>
                </c:pt>
                <c:pt idx="7">
                  <c:v>令和元年8月</c:v>
                </c:pt>
                <c:pt idx="8">
                  <c:v>令和元年9月</c:v>
                </c:pt>
                <c:pt idx="9">
                  <c:v>令和元年10月</c:v>
                </c:pt>
                <c:pt idx="10">
                  <c:v>令和元年11月</c:v>
                </c:pt>
                <c:pt idx="11">
                  <c:v>令和元年12月</c:v>
                </c:pt>
              </c:strCache>
            </c:strRef>
          </c:cat>
          <c:val>
            <c:numRef>
              <c:f>'2019年　人口動態'!$E$4:$E$15</c:f>
              <c:numCache>
                <c:formatCode>General</c:formatCode>
                <c:ptCount val="12"/>
                <c:pt idx="0">
                  <c:v>73</c:v>
                </c:pt>
                <c:pt idx="1">
                  <c:v>85</c:v>
                </c:pt>
                <c:pt idx="2">
                  <c:v>295</c:v>
                </c:pt>
                <c:pt idx="3">
                  <c:v>142</c:v>
                </c:pt>
                <c:pt idx="4">
                  <c:v>95</c:v>
                </c:pt>
                <c:pt idx="5">
                  <c:v>76</c:v>
                </c:pt>
                <c:pt idx="6">
                  <c:v>89</c:v>
                </c:pt>
                <c:pt idx="7">
                  <c:v>70</c:v>
                </c:pt>
                <c:pt idx="8">
                  <c:v>79</c:v>
                </c:pt>
                <c:pt idx="9">
                  <c:v>71</c:v>
                </c:pt>
                <c:pt idx="10">
                  <c:v>79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4-4F85-BB89-59BACF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5456"/>
        <c:axId val="53316992"/>
      </c:lineChart>
      <c:catAx>
        <c:axId val="533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53316992"/>
        <c:crosses val="autoZero"/>
        <c:auto val="1"/>
        <c:lblAlgn val="ctr"/>
        <c:lblOffset val="100"/>
        <c:noMultiLvlLbl val="1"/>
      </c:catAx>
      <c:valAx>
        <c:axId val="53316992"/>
        <c:scaling>
          <c:orientation val="minMax"/>
          <c:max val="3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315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0</xdr:rowOff>
    </xdr:from>
    <xdr:to>
      <xdr:col>6</xdr:col>
      <xdr:colOff>0</xdr:colOff>
      <xdr:row>33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J13" sqref="J13"/>
    </sheetView>
  </sheetViews>
  <sheetFormatPr defaultColWidth="9" defaultRowHeight="22.5" customHeight="1" x14ac:dyDescent="0.45"/>
  <cols>
    <col min="1" max="1" width="17.5" style="3" customWidth="1"/>
    <col min="2" max="5" width="10.5" style="1" customWidth="1"/>
    <col min="6" max="6" width="10.19921875" style="2" customWidth="1"/>
    <col min="7" max="14" width="9" style="1"/>
    <col min="15" max="15" width="13.09765625" style="1" customWidth="1"/>
    <col min="16" max="16384" width="9" style="1"/>
  </cols>
  <sheetData>
    <row r="1" spans="1:6" ht="22.5" customHeight="1" x14ac:dyDescent="0.45">
      <c r="A1" s="14" t="s">
        <v>21</v>
      </c>
      <c r="B1" s="14"/>
    </row>
    <row r="2" spans="1:6" ht="22.5" customHeight="1" x14ac:dyDescent="0.45">
      <c r="A2" s="12"/>
      <c r="B2" s="12" t="s">
        <v>0</v>
      </c>
      <c r="C2" s="12"/>
      <c r="D2" s="12" t="s">
        <v>1</v>
      </c>
      <c r="E2" s="12"/>
      <c r="F2" s="13" t="s">
        <v>2</v>
      </c>
    </row>
    <row r="3" spans="1:6" ht="22.5" customHeight="1" x14ac:dyDescent="0.45">
      <c r="A3" s="12"/>
      <c r="B3" s="4" t="s">
        <v>3</v>
      </c>
      <c r="C3" s="4" t="s">
        <v>4</v>
      </c>
      <c r="D3" s="4" t="s">
        <v>5</v>
      </c>
      <c r="E3" s="4" t="s">
        <v>6</v>
      </c>
      <c r="F3" s="13"/>
    </row>
    <row r="4" spans="1:6" ht="22.5" customHeight="1" x14ac:dyDescent="0.45">
      <c r="A4" s="11" t="s">
        <v>9</v>
      </c>
      <c r="B4" s="6">
        <v>14</v>
      </c>
      <c r="C4" s="6">
        <v>76</v>
      </c>
      <c r="D4" s="6">
        <v>58</v>
      </c>
      <c r="E4" s="6">
        <v>73</v>
      </c>
      <c r="F4" s="7">
        <f>B4-C4+D4-E4</f>
        <v>-77</v>
      </c>
    </row>
    <row r="5" spans="1:6" ht="22.5" customHeight="1" x14ac:dyDescent="0.45">
      <c r="A5" s="11" t="s">
        <v>10</v>
      </c>
      <c r="B5" s="6">
        <v>9</v>
      </c>
      <c r="C5" s="6">
        <v>71</v>
      </c>
      <c r="D5" s="6">
        <v>79</v>
      </c>
      <c r="E5" s="6">
        <v>85</v>
      </c>
      <c r="F5" s="7">
        <f t="shared" ref="F5" si="0">B5-C5+D5-E5</f>
        <v>-68</v>
      </c>
    </row>
    <row r="6" spans="1:6" ht="22.5" customHeight="1" x14ac:dyDescent="0.45">
      <c r="A6" s="11" t="s">
        <v>11</v>
      </c>
      <c r="B6" s="6">
        <v>16</v>
      </c>
      <c r="C6" s="6">
        <v>44</v>
      </c>
      <c r="D6" s="6">
        <v>145</v>
      </c>
      <c r="E6" s="6">
        <v>295</v>
      </c>
      <c r="F6" s="7">
        <f>B6-C6+D6-E6</f>
        <v>-178</v>
      </c>
    </row>
    <row r="7" spans="1:6" ht="22.5" customHeight="1" x14ac:dyDescent="0.45">
      <c r="A7" s="11" t="s">
        <v>12</v>
      </c>
      <c r="B7" s="6">
        <v>9</v>
      </c>
      <c r="C7" s="6">
        <v>67</v>
      </c>
      <c r="D7" s="6">
        <v>109</v>
      </c>
      <c r="E7" s="6">
        <v>142</v>
      </c>
      <c r="F7" s="7">
        <f t="shared" ref="F7:F14" si="1">B7-C7+D7-E7</f>
        <v>-91</v>
      </c>
    </row>
    <row r="8" spans="1:6" ht="22.5" customHeight="1" x14ac:dyDescent="0.45">
      <c r="A8" s="11" t="s">
        <v>13</v>
      </c>
      <c r="B8" s="6">
        <v>17</v>
      </c>
      <c r="C8" s="6">
        <v>57</v>
      </c>
      <c r="D8" s="6">
        <v>76</v>
      </c>
      <c r="E8" s="6">
        <v>95</v>
      </c>
      <c r="F8" s="7">
        <f t="shared" si="1"/>
        <v>-59</v>
      </c>
    </row>
    <row r="9" spans="1:6" ht="22.5" customHeight="1" x14ac:dyDescent="0.45">
      <c r="A9" s="11" t="s">
        <v>14</v>
      </c>
      <c r="B9" s="6">
        <v>8</v>
      </c>
      <c r="C9" s="6">
        <v>44</v>
      </c>
      <c r="D9" s="6">
        <v>73</v>
      </c>
      <c r="E9" s="6">
        <v>76</v>
      </c>
      <c r="F9" s="7">
        <f t="shared" si="1"/>
        <v>-39</v>
      </c>
    </row>
    <row r="10" spans="1:6" ht="22.5" customHeight="1" x14ac:dyDescent="0.45">
      <c r="A10" s="11" t="s">
        <v>15</v>
      </c>
      <c r="B10" s="6">
        <v>15</v>
      </c>
      <c r="C10" s="6">
        <v>47</v>
      </c>
      <c r="D10" s="6">
        <v>74</v>
      </c>
      <c r="E10" s="6">
        <v>89</v>
      </c>
      <c r="F10" s="7">
        <f t="shared" si="1"/>
        <v>-47</v>
      </c>
    </row>
    <row r="11" spans="1:6" ht="22.5" customHeight="1" x14ac:dyDescent="0.45">
      <c r="A11" s="11" t="s">
        <v>16</v>
      </c>
      <c r="B11" s="6">
        <v>14</v>
      </c>
      <c r="C11" s="6">
        <v>48</v>
      </c>
      <c r="D11" s="6">
        <v>49</v>
      </c>
      <c r="E11" s="6">
        <v>70</v>
      </c>
      <c r="F11" s="7">
        <f t="shared" si="1"/>
        <v>-55</v>
      </c>
    </row>
    <row r="12" spans="1:6" ht="22.5" customHeight="1" x14ac:dyDescent="0.45">
      <c r="A12" s="11" t="s">
        <v>17</v>
      </c>
      <c r="B12" s="6">
        <v>7</v>
      </c>
      <c r="C12" s="6">
        <v>50</v>
      </c>
      <c r="D12" s="6">
        <v>74</v>
      </c>
      <c r="E12" s="6">
        <v>79</v>
      </c>
      <c r="F12" s="7">
        <f t="shared" si="1"/>
        <v>-48</v>
      </c>
    </row>
    <row r="13" spans="1:6" ht="22.5" customHeight="1" x14ac:dyDescent="0.45">
      <c r="A13" s="11" t="s">
        <v>18</v>
      </c>
      <c r="B13" s="6">
        <v>19</v>
      </c>
      <c r="C13" s="6">
        <v>58</v>
      </c>
      <c r="D13" s="6">
        <v>53</v>
      </c>
      <c r="E13" s="6">
        <v>71</v>
      </c>
      <c r="F13" s="7">
        <f>B13-C13+D13-E13</f>
        <v>-57</v>
      </c>
    </row>
    <row r="14" spans="1:6" ht="22.5" customHeight="1" x14ac:dyDescent="0.45">
      <c r="A14" s="11" t="s">
        <v>19</v>
      </c>
      <c r="B14" s="6">
        <v>18</v>
      </c>
      <c r="C14" s="6">
        <v>65</v>
      </c>
      <c r="D14" s="6">
        <v>73</v>
      </c>
      <c r="E14" s="6">
        <v>79</v>
      </c>
      <c r="F14" s="7">
        <f t="shared" si="1"/>
        <v>-53</v>
      </c>
    </row>
    <row r="15" spans="1:6" ht="22.5" customHeight="1" x14ac:dyDescent="0.45">
      <c r="A15" s="11" t="s">
        <v>20</v>
      </c>
      <c r="B15" s="6">
        <v>14</v>
      </c>
      <c r="C15" s="6">
        <v>52</v>
      </c>
      <c r="D15" s="6">
        <v>79</v>
      </c>
      <c r="E15" s="6">
        <v>60</v>
      </c>
      <c r="F15" s="7">
        <f>B15-C15+D15-E15</f>
        <v>-19</v>
      </c>
    </row>
    <row r="16" spans="1:6" ht="22.5" customHeight="1" x14ac:dyDescent="0.45">
      <c r="A16" s="5" t="s">
        <v>8</v>
      </c>
      <c r="B16" s="6">
        <f>SUM(B4:B15)</f>
        <v>160</v>
      </c>
      <c r="C16" s="6">
        <f>SUM(C4:C15)</f>
        <v>679</v>
      </c>
      <c r="D16" s="8">
        <f>SUM(D4:D15)</f>
        <v>942</v>
      </c>
      <c r="E16" s="8">
        <f>SUM(E4:E15)</f>
        <v>1214</v>
      </c>
      <c r="F16" s="7">
        <f>SUM(F4:F15)</f>
        <v>-791</v>
      </c>
    </row>
    <row r="17" spans="1:6" ht="22.5" customHeight="1" x14ac:dyDescent="0.45">
      <c r="A17" s="5" t="s">
        <v>7</v>
      </c>
      <c r="B17" s="9">
        <f>AVERAGE(B4:B15)</f>
        <v>13.333333333333334</v>
      </c>
      <c r="C17" s="9">
        <f>AVERAGE(C4:C15)</f>
        <v>56.583333333333336</v>
      </c>
      <c r="D17" s="9">
        <f>AVERAGE(D4:D15)</f>
        <v>78.5</v>
      </c>
      <c r="E17" s="9">
        <f>AVERAGE(E4:E15)</f>
        <v>101.16666666666667</v>
      </c>
      <c r="F17" s="10">
        <f>AVERAGE(F4:F15)</f>
        <v>-65.916666666666671</v>
      </c>
    </row>
  </sheetData>
  <mergeCells count="5">
    <mergeCell ref="A2:A3"/>
    <mergeCell ref="B2:C2"/>
    <mergeCell ref="D2:E2"/>
    <mergeCell ref="F2:F3"/>
    <mergeCell ref="A1:B1"/>
  </mergeCells>
  <phoneticPr fontId="3"/>
  <pageMargins left="0.78740157480314965" right="0.59055118110236227" top="0.78740157480314965" bottom="0.59055118110236227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　人口動態</vt:lpstr>
    </vt:vector>
  </TitlesOfParts>
  <Company>総務部総務課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常陸大宮市役所</dc:creator>
  <cp:lastModifiedBy>Administrator</cp:lastModifiedBy>
  <cp:lastPrinted>2020-02-07T02:28:20Z</cp:lastPrinted>
  <dcterms:created xsi:type="dcterms:W3CDTF">2016-11-22T00:50:43Z</dcterms:created>
  <dcterms:modified xsi:type="dcterms:W3CDTF">2021-01-21T01:49:00Z</dcterms:modified>
</cp:coreProperties>
</file>