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③-2情報・統計G\2.統計\常住人口\ホームページ掲載内容\"/>
    </mc:Choice>
  </mc:AlternateContent>
  <bookViews>
    <workbookView xWindow="0" yWindow="0" windowWidth="15348" windowHeight="4488"/>
  </bookViews>
  <sheets>
    <sheet name="字別人口" sheetId="1" r:id="rId1"/>
  </sheets>
  <definedNames>
    <definedName name="_xlnm.Print_Area" localSheetId="0">字別人口!$A$1:$E$98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E48" i="1"/>
  <c r="B73" i="1" l="1"/>
  <c r="B64" i="1"/>
  <c r="B65" i="1"/>
  <c r="B66" i="1"/>
  <c r="B69" i="1"/>
  <c r="B70" i="1"/>
  <c r="B71" i="1"/>
  <c r="E6" i="1"/>
  <c r="B44" i="1"/>
  <c r="C6" i="1"/>
  <c r="D6" i="1"/>
  <c r="C48" i="1"/>
  <c r="B49" i="1" l="1"/>
  <c r="E72" i="1"/>
  <c r="D72" i="1"/>
  <c r="C72" i="1"/>
  <c r="D48" i="1"/>
  <c r="B48" i="1" s="1"/>
  <c r="C63" i="1"/>
  <c r="E86" i="1" l="1"/>
  <c r="D86" i="1"/>
  <c r="C86" i="1"/>
  <c r="C5" i="1" s="1"/>
  <c r="E63" i="1"/>
  <c r="D63" i="1"/>
  <c r="B63" i="1" s="1"/>
  <c r="E5" i="1" l="1"/>
  <c r="D5" i="1"/>
  <c r="B5" i="1" s="1"/>
  <c r="B72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38" i="1"/>
  <c r="B39" i="1"/>
  <c r="B40" i="1"/>
  <c r="B41" i="1"/>
  <c r="B42" i="1"/>
  <c r="B43" i="1"/>
  <c r="B45" i="1"/>
  <c r="B46" i="1"/>
  <c r="B47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3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6" i="1"/>
</calcChain>
</file>

<file path=xl/sharedStrings.xml><?xml version="1.0" encoding="utf-8"?>
<sst xmlns="http://schemas.openxmlformats.org/spreadsheetml/2006/main" count="105" uniqueCount="95">
  <si>
    <t>人口</t>
    <rPh sb="0" eb="2">
      <t>ジンコウ</t>
    </rPh>
    <phoneticPr fontId="1"/>
  </si>
  <si>
    <t>世帯</t>
    <rPh sb="0" eb="2">
      <t>セタイ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</si>
  <si>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</si>
  <si>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</si>
  <si>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総計</t>
    <rPh sb="0" eb="2">
      <t>ソウケイ</t>
    </rPh>
    <phoneticPr fontId="1"/>
  </si>
  <si>
    <t>大宮地域</t>
    <rPh sb="0" eb="2">
      <t>オオミヤ</t>
    </rPh>
    <rPh sb="2" eb="4">
      <t>チイキ</t>
    </rPh>
    <phoneticPr fontId="1"/>
  </si>
  <si>
    <t>栄町</t>
  </si>
  <si>
    <t>南町</t>
  </si>
  <si>
    <t>中富町</t>
  </si>
  <si>
    <t>抽ヶ台町</t>
  </si>
  <si>
    <t>上町</t>
  </si>
  <si>
    <t>下町</t>
  </si>
  <si>
    <t>北町</t>
  </si>
  <si>
    <t>東富町</t>
  </si>
  <si>
    <t>姥賀町</t>
  </si>
  <si>
    <t>高渡町</t>
  </si>
  <si>
    <t>野中町</t>
  </si>
  <si>
    <t>田子内町</t>
  </si>
  <si>
    <t>東野</t>
  </si>
  <si>
    <t>八田</t>
  </si>
  <si>
    <t>若林</t>
  </si>
  <si>
    <t>上大賀</t>
  </si>
  <si>
    <t>岩崎</t>
  </si>
  <si>
    <t>鷹巣</t>
  </si>
  <si>
    <t>小祝</t>
  </si>
  <si>
    <t>辰ノ口</t>
  </si>
  <si>
    <t>塩原</t>
  </si>
  <si>
    <t>小倉</t>
  </si>
  <si>
    <t>富岡</t>
  </si>
  <si>
    <t>下岩瀬</t>
  </si>
  <si>
    <t>上岩瀬</t>
  </si>
  <si>
    <t>根本</t>
  </si>
  <si>
    <t>泉</t>
  </si>
  <si>
    <t>宇留野</t>
  </si>
  <si>
    <t>下村田</t>
  </si>
  <si>
    <t>上村田</t>
  </si>
  <si>
    <t>石沢</t>
  </si>
  <si>
    <t>小場</t>
  </si>
  <si>
    <t>小野</t>
  </si>
  <si>
    <t>三美</t>
  </si>
  <si>
    <t>西塩子</t>
  </si>
  <si>
    <t>北塩子</t>
  </si>
  <si>
    <t>照田</t>
  </si>
  <si>
    <t>工業団地</t>
  </si>
  <si>
    <t>宮の郷</t>
  </si>
  <si>
    <t>山方地域</t>
    <rPh sb="2" eb="4">
      <t>チイキ</t>
    </rPh>
    <phoneticPr fontId="1"/>
  </si>
  <si>
    <t>山方</t>
  </si>
  <si>
    <t>野上</t>
  </si>
  <si>
    <t>舟生</t>
  </si>
  <si>
    <t>西野内</t>
  </si>
  <si>
    <t>諸沢</t>
  </si>
  <si>
    <t>北富田</t>
  </si>
  <si>
    <t>小貫</t>
  </si>
  <si>
    <t>照山</t>
  </si>
  <si>
    <t>盛金</t>
  </si>
  <si>
    <t>久隆</t>
    <rPh sb="0" eb="1">
      <t>ク</t>
    </rPh>
    <phoneticPr fontId="2"/>
  </si>
  <si>
    <t>家和楽</t>
    <rPh sb="0" eb="1">
      <t>ヤ</t>
    </rPh>
    <phoneticPr fontId="2"/>
  </si>
  <si>
    <t>長田</t>
  </si>
  <si>
    <t>長沢</t>
  </si>
  <si>
    <t>美和地域</t>
    <rPh sb="0" eb="2">
      <t>ミワ</t>
    </rPh>
    <rPh sb="2" eb="4">
      <t>チイキ</t>
    </rPh>
    <phoneticPr fontId="1"/>
  </si>
  <si>
    <t>氷之沢</t>
  </si>
  <si>
    <t>下檜沢</t>
  </si>
  <si>
    <t>上檜沢</t>
  </si>
  <si>
    <t>高部</t>
  </si>
  <si>
    <t>小田野</t>
  </si>
  <si>
    <t>鷲子</t>
  </si>
  <si>
    <t>緒川地域</t>
    <rPh sb="0" eb="2">
      <t>オガワ</t>
    </rPh>
    <rPh sb="2" eb="4">
      <t>チイキ</t>
    </rPh>
    <phoneticPr fontId="1"/>
  </si>
  <si>
    <t>那賀</t>
  </si>
  <si>
    <t>下小瀬</t>
  </si>
  <si>
    <t>国長</t>
  </si>
  <si>
    <t>小玉</t>
  </si>
  <si>
    <t>上小瀬</t>
  </si>
  <si>
    <t>大岩</t>
  </si>
  <si>
    <t>小舟</t>
  </si>
  <si>
    <t>油河内</t>
  </si>
  <si>
    <t>松之草</t>
  </si>
  <si>
    <t>小瀬沢</t>
  </si>
  <si>
    <t>吉丸</t>
  </si>
  <si>
    <t>入本郷</t>
  </si>
  <si>
    <t>千田</t>
  </si>
  <si>
    <t>御前山地域</t>
    <rPh sb="0" eb="3">
      <t>ゴゼンヤマ</t>
    </rPh>
    <rPh sb="3" eb="5">
      <t>チイキ</t>
    </rPh>
    <phoneticPr fontId="1"/>
  </si>
  <si>
    <t>野口</t>
  </si>
  <si>
    <t>野口平</t>
  </si>
  <si>
    <t>門井</t>
  </si>
  <si>
    <t>下伊勢畑</t>
  </si>
  <si>
    <t>上伊勢畑</t>
  </si>
  <si>
    <t>檜山</t>
  </si>
  <si>
    <t>長倉</t>
  </si>
  <si>
    <t>野田</t>
  </si>
  <si>
    <t>秋田</t>
  </si>
  <si>
    <t>中居</t>
  </si>
  <si>
    <t>金井</t>
  </si>
  <si>
    <t>常陸大宮市</t>
    <rPh sb="0" eb="2">
      <t>ヒタチ</t>
    </rPh>
    <rPh sb="2" eb="5">
      <t>オオミヤシ</t>
    </rPh>
    <phoneticPr fontId="3"/>
  </si>
  <si>
    <t>世帯数</t>
    <rPh sb="0" eb="2">
      <t>セタイ</t>
    </rPh>
    <rPh sb="2" eb="3">
      <t>スウ</t>
    </rPh>
    <phoneticPr fontId="1"/>
  </si>
  <si>
    <t>地域別人口（字別人口）令和３年４月１日現在</t>
    <rPh sb="0" eb="2">
      <t>チイキ</t>
    </rPh>
    <rPh sb="2" eb="3">
      <t>ベツ</t>
    </rPh>
    <rPh sb="3" eb="5">
      <t>ジンコウ</t>
    </rPh>
    <rPh sb="6" eb="7">
      <t>アザ</t>
    </rPh>
    <rPh sb="7" eb="8">
      <t>ベツ</t>
    </rPh>
    <rPh sb="8" eb="10">
      <t>ジンコウ</t>
    </rPh>
    <rPh sb="11" eb="13">
      <t>レイワ</t>
    </rPh>
    <rPh sb="14" eb="15">
      <t>ネン</t>
    </rPh>
    <rPh sb="16" eb="17">
      <t>ガツ</t>
    </rPh>
    <rPh sb="18" eb="19">
      <t>ヒ</t>
    </rPh>
    <rPh sb="19" eb="2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</si>
</sst>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left" vertical="center" indent="3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 indent="3"/>
    </xf>
    <xf numFmtId="0" fontId="4" fillId="0" borderId="3" xfId="0" applyFont="1" applyBorder="1" applyAlignment="1">
      <alignment horizontal="left" vertical="center" indent="3"/>
    </xf>
    <xf numFmtId="0" fontId="4" fillId="0" borderId="4" xfId="0" applyFont="1" applyBorder="1" applyAlignment="1">
      <alignment horizontal="left" vertical="center" indent="1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left" vertical="center" indent="2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indent="3"/>
    </xf>
    <xf numFmtId="0" fontId="4" fillId="0" borderId="3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view="pageBreakPreview" zoomScale="106" zoomScaleNormal="100" zoomScaleSheetLayoutView="106" workbookViewId="0">
      <selection activeCell="B2" sqref="B2"/>
    </sheetView>
  </sheetViews>
  <sheetFormatPr defaultColWidth="9" defaultRowHeight="21.75" customHeight="1" x14ac:dyDescent="0.45"/>
  <cols>
    <col min="1" max="1" width="17.5" style="5" customWidth="1"/>
    <col min="2" max="5" width="12.59765625" style="1" customWidth="1"/>
    <col min="6" max="16384" width="9" style="1"/>
  </cols>
  <sheetData>
    <row r="1" spans="1:5" ht="21.75" customHeight="1" x14ac:dyDescent="0.45">
      <c r="A1" s="5" t="s">
        <v>94</v>
      </c>
    </row>
    <row r="3" spans="1:5" ht="21.75" customHeight="1" x14ac:dyDescent="0.45">
      <c r="A3" s="24"/>
      <c r="B3" s="21" t="s">
        <v>0</v>
      </c>
      <c r="C3" s="21"/>
      <c r="D3" s="21"/>
      <c r="E3" s="22" t="s">
        <v>93</v>
      </c>
    </row>
    <row r="4" spans="1:5" ht="21.75" customHeight="1" x14ac:dyDescent="0.45">
      <c r="A4" s="25"/>
      <c r="B4" s="2" t="s">
        <v>4</v>
      </c>
      <c r="C4" s="2" t="s">
        <v>2</v>
      </c>
      <c r="D4" s="2" t="s">
        <v>3</v>
      </c>
      <c r="E4" s="23"/>
    </row>
    <row r="5" spans="1:5" ht="21.75" customHeight="1" thickBot="1" x14ac:dyDescent="0.5">
      <c r="A5" s="10" t="s">
        <v>92</v>
      </c>
      <c r="B5" s="11">
        <f>SUM(C5:D5)</f>
        <v>38742</v>
      </c>
      <c r="C5" s="11">
        <f>SUM(C6,C48,C63,C72,C86)</f>
        <v>19153</v>
      </c>
      <c r="D5" s="11">
        <f>SUM(D6,D48,D63,D72,D86)</f>
        <v>19589</v>
      </c>
      <c r="E5" s="11">
        <f>SUM(E6,E48,E63,E72,E86)</f>
        <v>16009</v>
      </c>
    </row>
    <row r="6" spans="1:5" ht="21.75" customHeight="1" thickBot="1" x14ac:dyDescent="0.5">
      <c r="A6" s="14" t="s">
        <v>5</v>
      </c>
      <c r="B6" s="15">
        <f>SUM(C6:D6)</f>
        <v>24315</v>
      </c>
      <c r="C6" s="15">
        <f>SUM(C7:C33,C36:C47)</f>
        <v>11968</v>
      </c>
      <c r="D6" s="15">
        <f>SUM(D7:D33,D36:D47)</f>
        <v>12347</v>
      </c>
      <c r="E6" s="16">
        <f>SUM(E7:E33,E36:E47)</f>
        <v>10089</v>
      </c>
    </row>
    <row r="7" spans="1:5" ht="21.75" customHeight="1" x14ac:dyDescent="0.45">
      <c r="A7" s="9" t="s">
        <v>6</v>
      </c>
      <c r="B7" s="12">
        <f>SUM(C7:D7)</f>
        <v>958</v>
      </c>
      <c r="C7" s="13">
        <v>474</v>
      </c>
      <c r="D7" s="13">
        <v>484</v>
      </c>
      <c r="E7" s="13">
        <v>469</v>
      </c>
    </row>
    <row r="8" spans="1:5" ht="21.75" customHeight="1" x14ac:dyDescent="0.45">
      <c r="A8" s="6" t="s">
        <v>7</v>
      </c>
      <c r="B8" s="3">
        <f t="shared" ref="B8:B36" si="0">SUM(C8:D8)</f>
        <v>829</v>
      </c>
      <c r="C8" s="4">
        <v>430</v>
      </c>
      <c r="D8" s="4">
        <v>399</v>
      </c>
      <c r="E8" s="4">
        <v>395</v>
      </c>
    </row>
    <row r="9" spans="1:5" ht="21.75" customHeight="1" x14ac:dyDescent="0.45">
      <c r="A9" s="6" t="s">
        <v>8</v>
      </c>
      <c r="B9" s="3">
        <f t="shared" si="0"/>
        <v>929</v>
      </c>
      <c r="C9" s="4">
        <v>442</v>
      </c>
      <c r="D9" s="4">
        <v>487</v>
      </c>
      <c r="E9" s="4">
        <v>390</v>
      </c>
    </row>
    <row r="10" spans="1:5" ht="21.75" customHeight="1" x14ac:dyDescent="0.45">
      <c r="A10" s="6" t="s">
        <v>9</v>
      </c>
      <c r="B10" s="3">
        <f t="shared" si="0"/>
        <v>1484</v>
      </c>
      <c r="C10" s="4">
        <v>721</v>
      </c>
      <c r="D10" s="4">
        <v>763</v>
      </c>
      <c r="E10" s="4">
        <v>608</v>
      </c>
    </row>
    <row r="11" spans="1:5" ht="21.75" customHeight="1" x14ac:dyDescent="0.45">
      <c r="A11" s="6" t="s">
        <v>10</v>
      </c>
      <c r="B11" s="3">
        <f t="shared" si="0"/>
        <v>456</v>
      </c>
      <c r="C11" s="4">
        <v>199</v>
      </c>
      <c r="D11" s="4">
        <v>257</v>
      </c>
      <c r="E11" s="4">
        <v>174</v>
      </c>
    </row>
    <row r="12" spans="1:5" ht="21.75" customHeight="1" x14ac:dyDescent="0.45">
      <c r="A12" s="6" t="s">
        <v>11</v>
      </c>
      <c r="B12" s="3">
        <f t="shared" si="0"/>
        <v>572</v>
      </c>
      <c r="C12" s="4">
        <v>278</v>
      </c>
      <c r="D12" s="4">
        <v>294</v>
      </c>
      <c r="E12" s="4">
        <v>245</v>
      </c>
    </row>
    <row r="13" spans="1:5" ht="21.75" customHeight="1" x14ac:dyDescent="0.45">
      <c r="A13" s="6" t="s">
        <v>12</v>
      </c>
      <c r="B13" s="3">
        <f t="shared" si="0"/>
        <v>304</v>
      </c>
      <c r="C13" s="4">
        <v>149</v>
      </c>
      <c r="D13" s="4">
        <v>155</v>
      </c>
      <c r="E13" s="4">
        <v>128</v>
      </c>
    </row>
    <row r="14" spans="1:5" ht="21.75" customHeight="1" x14ac:dyDescent="0.45">
      <c r="A14" s="6" t="s">
        <v>13</v>
      </c>
      <c r="B14" s="3">
        <f t="shared" si="0"/>
        <v>667</v>
      </c>
      <c r="C14" s="4">
        <v>326</v>
      </c>
      <c r="D14" s="4">
        <v>341</v>
      </c>
      <c r="E14" s="4">
        <v>310</v>
      </c>
    </row>
    <row r="15" spans="1:5" ht="21.75" customHeight="1" x14ac:dyDescent="0.45">
      <c r="A15" s="6" t="s">
        <v>14</v>
      </c>
      <c r="B15" s="3">
        <f t="shared" si="0"/>
        <v>473</v>
      </c>
      <c r="C15" s="4">
        <v>247</v>
      </c>
      <c r="D15" s="4">
        <v>226</v>
      </c>
      <c r="E15" s="4">
        <v>189</v>
      </c>
    </row>
    <row r="16" spans="1:5" ht="21.75" customHeight="1" x14ac:dyDescent="0.45">
      <c r="A16" s="6" t="s">
        <v>15</v>
      </c>
      <c r="B16" s="3">
        <f t="shared" si="0"/>
        <v>53</v>
      </c>
      <c r="C16" s="4">
        <v>26</v>
      </c>
      <c r="D16" s="4">
        <v>27</v>
      </c>
      <c r="E16" s="4">
        <v>21</v>
      </c>
    </row>
    <row r="17" spans="1:5" ht="21.75" customHeight="1" x14ac:dyDescent="0.45">
      <c r="A17" s="6" t="s">
        <v>16</v>
      </c>
      <c r="B17" s="3">
        <f t="shared" si="0"/>
        <v>1049</v>
      </c>
      <c r="C17" s="4">
        <v>511</v>
      </c>
      <c r="D17" s="4">
        <v>538</v>
      </c>
      <c r="E17" s="4">
        <v>451</v>
      </c>
    </row>
    <row r="18" spans="1:5" ht="21.75" customHeight="1" x14ac:dyDescent="0.45">
      <c r="A18" s="6" t="s">
        <v>17</v>
      </c>
      <c r="B18" s="3">
        <f t="shared" si="0"/>
        <v>1324</v>
      </c>
      <c r="C18" s="4">
        <v>646</v>
      </c>
      <c r="D18" s="4">
        <v>678</v>
      </c>
      <c r="E18" s="4">
        <v>565</v>
      </c>
    </row>
    <row r="19" spans="1:5" ht="21.75" customHeight="1" x14ac:dyDescent="0.45">
      <c r="A19" s="6" t="s">
        <v>18</v>
      </c>
      <c r="B19" s="3">
        <f t="shared" si="0"/>
        <v>960</v>
      </c>
      <c r="C19" s="4">
        <v>490</v>
      </c>
      <c r="D19" s="4">
        <v>470</v>
      </c>
      <c r="E19" s="4">
        <v>407</v>
      </c>
    </row>
    <row r="20" spans="1:5" ht="21.75" customHeight="1" x14ac:dyDescent="0.45">
      <c r="A20" s="6" t="s">
        <v>19</v>
      </c>
      <c r="B20" s="3">
        <f t="shared" si="0"/>
        <v>704</v>
      </c>
      <c r="C20" s="4">
        <v>362</v>
      </c>
      <c r="D20" s="4">
        <v>342</v>
      </c>
      <c r="E20" s="4">
        <v>320</v>
      </c>
    </row>
    <row r="21" spans="1:5" ht="21.75" customHeight="1" x14ac:dyDescent="0.45">
      <c r="A21" s="6" t="s">
        <v>20</v>
      </c>
      <c r="B21" s="3">
        <f t="shared" si="0"/>
        <v>941</v>
      </c>
      <c r="C21" s="4">
        <v>463</v>
      </c>
      <c r="D21" s="4">
        <v>478</v>
      </c>
      <c r="E21" s="4">
        <v>361</v>
      </c>
    </row>
    <row r="22" spans="1:5" ht="21.75" customHeight="1" x14ac:dyDescent="0.45">
      <c r="A22" s="6" t="s">
        <v>21</v>
      </c>
      <c r="B22" s="3">
        <f t="shared" si="0"/>
        <v>463</v>
      </c>
      <c r="C22" s="4">
        <v>231</v>
      </c>
      <c r="D22" s="4">
        <v>232</v>
      </c>
      <c r="E22" s="4">
        <v>197</v>
      </c>
    </row>
    <row r="23" spans="1:5" ht="21.75" customHeight="1" x14ac:dyDescent="0.45">
      <c r="A23" s="6" t="s">
        <v>22</v>
      </c>
      <c r="B23" s="3">
        <f t="shared" si="0"/>
        <v>310</v>
      </c>
      <c r="C23" s="4">
        <v>144</v>
      </c>
      <c r="D23" s="4">
        <v>166</v>
      </c>
      <c r="E23" s="4">
        <v>131</v>
      </c>
    </row>
    <row r="24" spans="1:5" ht="21.75" customHeight="1" x14ac:dyDescent="0.45">
      <c r="A24" s="6" t="s">
        <v>23</v>
      </c>
      <c r="B24" s="3">
        <f t="shared" si="0"/>
        <v>1226</v>
      </c>
      <c r="C24" s="4">
        <v>561</v>
      </c>
      <c r="D24" s="4">
        <v>665</v>
      </c>
      <c r="E24" s="4">
        <v>486</v>
      </c>
    </row>
    <row r="25" spans="1:5" ht="21.75" customHeight="1" x14ac:dyDescent="0.45">
      <c r="A25" s="6" t="s">
        <v>24</v>
      </c>
      <c r="B25" s="3">
        <f t="shared" si="0"/>
        <v>294</v>
      </c>
      <c r="C25" s="4">
        <v>152</v>
      </c>
      <c r="D25" s="4">
        <v>142</v>
      </c>
      <c r="E25" s="4">
        <v>118</v>
      </c>
    </row>
    <row r="26" spans="1:5" ht="21.75" customHeight="1" x14ac:dyDescent="0.45">
      <c r="A26" s="6" t="s">
        <v>25</v>
      </c>
      <c r="B26" s="3">
        <f t="shared" si="0"/>
        <v>229</v>
      </c>
      <c r="C26" s="4">
        <v>110</v>
      </c>
      <c r="D26" s="4">
        <v>119</v>
      </c>
      <c r="E26" s="4">
        <v>92</v>
      </c>
    </row>
    <row r="27" spans="1:5" ht="21.75" customHeight="1" x14ac:dyDescent="0.45">
      <c r="A27" s="6" t="s">
        <v>26</v>
      </c>
      <c r="B27" s="3">
        <f t="shared" si="0"/>
        <v>237</v>
      </c>
      <c r="C27" s="4">
        <v>121</v>
      </c>
      <c r="D27" s="4">
        <v>116</v>
      </c>
      <c r="E27" s="4">
        <v>98</v>
      </c>
    </row>
    <row r="28" spans="1:5" ht="21.75" customHeight="1" x14ac:dyDescent="0.45">
      <c r="A28" s="6" t="s">
        <v>27</v>
      </c>
      <c r="B28" s="3">
        <f t="shared" si="0"/>
        <v>402</v>
      </c>
      <c r="C28" s="4">
        <v>204</v>
      </c>
      <c r="D28" s="4">
        <v>198</v>
      </c>
      <c r="E28" s="4">
        <v>160</v>
      </c>
    </row>
    <row r="29" spans="1:5" ht="21.75" customHeight="1" x14ac:dyDescent="0.45">
      <c r="A29" s="6" t="s">
        <v>28</v>
      </c>
      <c r="B29" s="3">
        <f t="shared" si="0"/>
        <v>371</v>
      </c>
      <c r="C29" s="4">
        <v>178</v>
      </c>
      <c r="D29" s="4">
        <v>193</v>
      </c>
      <c r="E29" s="4">
        <v>154</v>
      </c>
    </row>
    <row r="30" spans="1:5" ht="21.75" customHeight="1" x14ac:dyDescent="0.45">
      <c r="A30" s="6" t="s">
        <v>29</v>
      </c>
      <c r="B30" s="3">
        <f t="shared" si="0"/>
        <v>249</v>
      </c>
      <c r="C30" s="4">
        <v>125</v>
      </c>
      <c r="D30" s="4">
        <v>124</v>
      </c>
      <c r="E30" s="4">
        <v>105</v>
      </c>
    </row>
    <row r="31" spans="1:5" ht="21.75" customHeight="1" x14ac:dyDescent="0.45">
      <c r="A31" s="6" t="s">
        <v>30</v>
      </c>
      <c r="B31" s="3">
        <f t="shared" si="0"/>
        <v>489</v>
      </c>
      <c r="C31" s="4">
        <v>248</v>
      </c>
      <c r="D31" s="4">
        <v>241</v>
      </c>
      <c r="E31" s="4">
        <v>175</v>
      </c>
    </row>
    <row r="32" spans="1:5" ht="21.75" customHeight="1" x14ac:dyDescent="0.45">
      <c r="A32" s="6" t="s">
        <v>31</v>
      </c>
      <c r="B32" s="3">
        <f t="shared" si="0"/>
        <v>217</v>
      </c>
      <c r="C32" s="4">
        <v>105</v>
      </c>
      <c r="D32" s="4">
        <v>112</v>
      </c>
      <c r="E32" s="4">
        <v>78</v>
      </c>
    </row>
    <row r="33" spans="1:5" ht="21.75" customHeight="1" x14ac:dyDescent="0.45">
      <c r="A33" s="6" t="s">
        <v>32</v>
      </c>
      <c r="B33" s="3">
        <f t="shared" si="0"/>
        <v>1924</v>
      </c>
      <c r="C33" s="4">
        <v>954</v>
      </c>
      <c r="D33" s="4">
        <v>970</v>
      </c>
      <c r="E33" s="4">
        <v>774</v>
      </c>
    </row>
    <row r="34" spans="1:5" ht="21.75" customHeight="1" x14ac:dyDescent="0.45">
      <c r="A34" s="19"/>
      <c r="B34" s="21" t="s">
        <v>0</v>
      </c>
      <c r="C34" s="21"/>
      <c r="D34" s="21"/>
      <c r="E34" s="22" t="s">
        <v>1</v>
      </c>
    </row>
    <row r="35" spans="1:5" ht="21.75" customHeight="1" x14ac:dyDescent="0.45">
      <c r="A35" s="20"/>
      <c r="B35" s="2" t="s">
        <v>4</v>
      </c>
      <c r="C35" s="2" t="s">
        <v>2</v>
      </c>
      <c r="D35" s="2" t="s">
        <v>3</v>
      </c>
      <c r="E35" s="23"/>
    </row>
    <row r="36" spans="1:5" ht="21.75" customHeight="1" x14ac:dyDescent="0.45">
      <c r="A36" s="6" t="s">
        <v>33</v>
      </c>
      <c r="B36" s="3">
        <f t="shared" si="0"/>
        <v>897</v>
      </c>
      <c r="C36" s="4">
        <v>439</v>
      </c>
      <c r="D36" s="4">
        <v>458</v>
      </c>
      <c r="E36" s="4">
        <v>340</v>
      </c>
    </row>
    <row r="37" spans="1:5" ht="21.75" customHeight="1" x14ac:dyDescent="0.45">
      <c r="A37" s="6" t="s">
        <v>34</v>
      </c>
      <c r="B37" s="4">
        <f>SUM(C37:D37)</f>
        <v>684</v>
      </c>
      <c r="C37" s="4">
        <v>334</v>
      </c>
      <c r="D37" s="4">
        <v>350</v>
      </c>
      <c r="E37" s="4">
        <v>298</v>
      </c>
    </row>
    <row r="38" spans="1:5" ht="21.75" customHeight="1" x14ac:dyDescent="0.45">
      <c r="A38" s="6" t="s">
        <v>35</v>
      </c>
      <c r="B38" s="4">
        <f t="shared" ref="B38:B70" si="1">SUM(C38:D38)</f>
        <v>1112</v>
      </c>
      <c r="C38" s="4">
        <v>563</v>
      </c>
      <c r="D38" s="4">
        <v>549</v>
      </c>
      <c r="E38" s="4">
        <v>418</v>
      </c>
    </row>
    <row r="39" spans="1:5" ht="21.75" customHeight="1" x14ac:dyDescent="0.45">
      <c r="A39" s="6" t="s">
        <v>36</v>
      </c>
      <c r="B39" s="4">
        <f t="shared" si="1"/>
        <v>1296</v>
      </c>
      <c r="C39" s="4">
        <v>636</v>
      </c>
      <c r="D39" s="4">
        <v>660</v>
      </c>
      <c r="E39" s="4">
        <v>531</v>
      </c>
    </row>
    <row r="40" spans="1:5" ht="21.75" customHeight="1" x14ac:dyDescent="0.45">
      <c r="A40" s="6" t="s">
        <v>37</v>
      </c>
      <c r="B40" s="4">
        <f t="shared" si="1"/>
        <v>736</v>
      </c>
      <c r="C40" s="4">
        <v>356</v>
      </c>
      <c r="D40" s="4">
        <v>380</v>
      </c>
      <c r="E40" s="4">
        <v>307</v>
      </c>
    </row>
    <row r="41" spans="1:5" ht="21.75" customHeight="1" x14ac:dyDescent="0.45">
      <c r="A41" s="6" t="s">
        <v>38</v>
      </c>
      <c r="B41" s="4">
        <f t="shared" si="1"/>
        <v>389</v>
      </c>
      <c r="C41" s="4">
        <v>190</v>
      </c>
      <c r="D41" s="4">
        <v>199</v>
      </c>
      <c r="E41" s="4">
        <v>128</v>
      </c>
    </row>
    <row r="42" spans="1:5" ht="21.75" customHeight="1" x14ac:dyDescent="0.45">
      <c r="A42" s="6" t="s">
        <v>39</v>
      </c>
      <c r="B42" s="4">
        <f t="shared" si="1"/>
        <v>523</v>
      </c>
      <c r="C42" s="4">
        <v>276</v>
      </c>
      <c r="D42" s="4">
        <v>247</v>
      </c>
      <c r="E42" s="4">
        <v>216</v>
      </c>
    </row>
    <row r="43" spans="1:5" ht="21.75" customHeight="1" x14ac:dyDescent="0.45">
      <c r="A43" s="6" t="s">
        <v>40</v>
      </c>
      <c r="B43" s="4">
        <f t="shared" si="1"/>
        <v>144</v>
      </c>
      <c r="C43" s="4">
        <v>79</v>
      </c>
      <c r="D43" s="4">
        <v>65</v>
      </c>
      <c r="E43" s="4">
        <v>75</v>
      </c>
    </row>
    <row r="44" spans="1:5" ht="21.75" customHeight="1" x14ac:dyDescent="0.45">
      <c r="A44" s="6" t="s">
        <v>41</v>
      </c>
      <c r="B44" s="4">
        <f t="shared" si="1"/>
        <v>345</v>
      </c>
      <c r="C44" s="4">
        <v>164</v>
      </c>
      <c r="D44" s="4">
        <v>181</v>
      </c>
      <c r="E44" s="4">
        <v>141</v>
      </c>
    </row>
    <row r="45" spans="1:5" ht="21.75" customHeight="1" x14ac:dyDescent="0.45">
      <c r="A45" s="6" t="s">
        <v>42</v>
      </c>
      <c r="B45" s="4">
        <f t="shared" si="1"/>
        <v>75</v>
      </c>
      <c r="C45" s="4">
        <v>34</v>
      </c>
      <c r="D45" s="4">
        <v>41</v>
      </c>
      <c r="E45" s="4">
        <v>34</v>
      </c>
    </row>
    <row r="46" spans="1:5" ht="21.75" customHeight="1" x14ac:dyDescent="0.45">
      <c r="A46" s="6" t="s">
        <v>43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21.75" customHeight="1" thickBot="1" x14ac:dyDescent="0.5">
      <c r="A47" s="8" t="s">
        <v>44</v>
      </c>
      <c r="B47" s="17">
        <f t="shared" si="1"/>
        <v>0</v>
      </c>
      <c r="C47" s="17">
        <v>0</v>
      </c>
      <c r="D47" s="17">
        <v>0</v>
      </c>
      <c r="E47" s="17">
        <v>0</v>
      </c>
    </row>
    <row r="48" spans="1:5" ht="21.75" customHeight="1" thickBot="1" x14ac:dyDescent="0.5">
      <c r="A48" s="14" t="s">
        <v>45</v>
      </c>
      <c r="B48" s="18">
        <f>SUM(C48:D48)</f>
        <v>5470</v>
      </c>
      <c r="C48" s="15">
        <f>SUM(C49:C62)</f>
        <v>2707</v>
      </c>
      <c r="D48" s="15">
        <f>SUM(D49:D62)</f>
        <v>2763</v>
      </c>
      <c r="E48" s="16">
        <f>SUM(E49:E62)</f>
        <v>2271</v>
      </c>
    </row>
    <row r="49" spans="1:5" ht="21.75" customHeight="1" x14ac:dyDescent="0.45">
      <c r="A49" s="9" t="s">
        <v>46</v>
      </c>
      <c r="B49" s="13">
        <f>SUM(C49:D49)</f>
        <v>1540</v>
      </c>
      <c r="C49" s="13">
        <v>751</v>
      </c>
      <c r="D49" s="13">
        <v>789</v>
      </c>
      <c r="E49" s="13">
        <v>646</v>
      </c>
    </row>
    <row r="50" spans="1:5" ht="21.75" customHeight="1" x14ac:dyDescent="0.45">
      <c r="A50" s="6" t="s">
        <v>47</v>
      </c>
      <c r="B50" s="4">
        <f t="shared" si="1"/>
        <v>1346</v>
      </c>
      <c r="C50" s="4">
        <v>664</v>
      </c>
      <c r="D50" s="4">
        <v>682</v>
      </c>
      <c r="E50" s="4">
        <v>476</v>
      </c>
    </row>
    <row r="51" spans="1:5" ht="21.75" customHeight="1" x14ac:dyDescent="0.45">
      <c r="A51" s="6" t="s">
        <v>48</v>
      </c>
      <c r="B51" s="4">
        <f t="shared" si="1"/>
        <v>367</v>
      </c>
      <c r="C51" s="4">
        <v>182</v>
      </c>
      <c r="D51" s="4">
        <v>185</v>
      </c>
      <c r="E51" s="4">
        <v>174</v>
      </c>
    </row>
    <row r="52" spans="1:5" ht="21.75" customHeight="1" x14ac:dyDescent="0.45">
      <c r="A52" s="6" t="s">
        <v>49</v>
      </c>
      <c r="B52" s="4">
        <f t="shared" si="1"/>
        <v>380</v>
      </c>
      <c r="C52" s="4">
        <v>192</v>
      </c>
      <c r="D52" s="4">
        <v>188</v>
      </c>
      <c r="E52" s="4">
        <v>121</v>
      </c>
    </row>
    <row r="53" spans="1:5" ht="21.75" customHeight="1" x14ac:dyDescent="0.45">
      <c r="A53" s="6" t="s">
        <v>50</v>
      </c>
      <c r="B53" s="4">
        <f t="shared" si="1"/>
        <v>326</v>
      </c>
      <c r="C53" s="4">
        <v>164</v>
      </c>
      <c r="D53" s="4">
        <v>162</v>
      </c>
      <c r="E53" s="4">
        <v>177</v>
      </c>
    </row>
    <row r="54" spans="1:5" ht="21.75" customHeight="1" x14ac:dyDescent="0.45">
      <c r="A54" s="6" t="s">
        <v>51</v>
      </c>
      <c r="B54" s="4">
        <f t="shared" si="1"/>
        <v>33</v>
      </c>
      <c r="C54" s="4">
        <v>18</v>
      </c>
      <c r="D54" s="4">
        <v>15</v>
      </c>
      <c r="E54" s="4">
        <v>19</v>
      </c>
    </row>
    <row r="55" spans="1:5" ht="21.75" customHeight="1" x14ac:dyDescent="0.45">
      <c r="A55" s="6" t="s">
        <v>52</v>
      </c>
      <c r="B55" s="4">
        <f t="shared" si="1"/>
        <v>312</v>
      </c>
      <c r="C55" s="4">
        <v>153</v>
      </c>
      <c r="D55" s="4">
        <v>159</v>
      </c>
      <c r="E55" s="4">
        <v>129</v>
      </c>
    </row>
    <row r="56" spans="1:5" ht="21.75" customHeight="1" x14ac:dyDescent="0.45">
      <c r="A56" s="6" t="s">
        <v>53</v>
      </c>
      <c r="B56" s="4">
        <f t="shared" si="1"/>
        <v>138</v>
      </c>
      <c r="C56" s="4">
        <v>69</v>
      </c>
      <c r="D56" s="4">
        <v>69</v>
      </c>
      <c r="E56" s="4">
        <v>63</v>
      </c>
    </row>
    <row r="57" spans="1:5" ht="21.75" customHeight="1" x14ac:dyDescent="0.45">
      <c r="A57" s="6" t="s">
        <v>54</v>
      </c>
      <c r="B57" s="4">
        <f t="shared" si="1"/>
        <v>373</v>
      </c>
      <c r="C57" s="4">
        <v>186</v>
      </c>
      <c r="D57" s="4">
        <v>187</v>
      </c>
      <c r="E57" s="4">
        <v>175</v>
      </c>
    </row>
    <row r="58" spans="1:5" ht="21.75" customHeight="1" x14ac:dyDescent="0.45">
      <c r="A58" s="6" t="s">
        <v>55</v>
      </c>
      <c r="B58" s="4">
        <f t="shared" si="1"/>
        <v>67</v>
      </c>
      <c r="C58" s="4">
        <v>32</v>
      </c>
      <c r="D58" s="4">
        <v>35</v>
      </c>
      <c r="E58" s="4">
        <v>31</v>
      </c>
    </row>
    <row r="59" spans="1:5" ht="21.75" customHeight="1" x14ac:dyDescent="0.45">
      <c r="A59" s="6" t="s">
        <v>56</v>
      </c>
      <c r="B59" s="4">
        <f t="shared" si="1"/>
        <v>119</v>
      </c>
      <c r="C59" s="4">
        <v>65</v>
      </c>
      <c r="D59" s="4">
        <v>54</v>
      </c>
      <c r="E59" s="4">
        <v>48</v>
      </c>
    </row>
    <row r="60" spans="1:5" ht="21.75" customHeight="1" x14ac:dyDescent="0.45">
      <c r="A60" s="6" t="s">
        <v>57</v>
      </c>
      <c r="B60" s="4">
        <f t="shared" si="1"/>
        <v>252</v>
      </c>
      <c r="C60" s="4">
        <v>119</v>
      </c>
      <c r="D60" s="4">
        <v>133</v>
      </c>
      <c r="E60" s="4">
        <v>114</v>
      </c>
    </row>
    <row r="61" spans="1:5" ht="21.75" customHeight="1" x14ac:dyDescent="0.45">
      <c r="A61" s="6" t="s">
        <v>58</v>
      </c>
      <c r="B61" s="4">
        <f t="shared" si="1"/>
        <v>71</v>
      </c>
      <c r="C61" s="4">
        <v>35</v>
      </c>
      <c r="D61" s="4">
        <v>36</v>
      </c>
      <c r="E61" s="4">
        <v>32</v>
      </c>
    </row>
    <row r="62" spans="1:5" ht="21.75" customHeight="1" thickBot="1" x14ac:dyDescent="0.5">
      <c r="A62" s="8" t="s">
        <v>42</v>
      </c>
      <c r="B62" s="17">
        <f t="shared" si="1"/>
        <v>146</v>
      </c>
      <c r="C62" s="17">
        <v>77</v>
      </c>
      <c r="D62" s="17">
        <v>69</v>
      </c>
      <c r="E62" s="17">
        <v>66</v>
      </c>
    </row>
    <row r="63" spans="1:5" ht="21.75" customHeight="1" thickBot="1" x14ac:dyDescent="0.5">
      <c r="A63" s="14" t="s">
        <v>59</v>
      </c>
      <c r="B63" s="18">
        <f>SUM(C63:D63)</f>
        <v>2845</v>
      </c>
      <c r="C63" s="15">
        <f>SUM(C64:C70,C71)</f>
        <v>1466</v>
      </c>
      <c r="D63" s="15">
        <f>SUM(D64:D70,D71)</f>
        <v>1379</v>
      </c>
      <c r="E63" s="16">
        <f>SUM(E64:E70,E71)</f>
        <v>1158</v>
      </c>
    </row>
    <row r="64" spans="1:5" ht="21.75" customHeight="1" x14ac:dyDescent="0.45">
      <c r="A64" s="9" t="s">
        <v>60</v>
      </c>
      <c r="B64" s="13">
        <f t="shared" si="1"/>
        <v>195</v>
      </c>
      <c r="C64" s="13">
        <v>113</v>
      </c>
      <c r="D64" s="13">
        <v>82</v>
      </c>
      <c r="E64" s="13">
        <v>99</v>
      </c>
    </row>
    <row r="65" spans="1:5" ht="21.75" customHeight="1" x14ac:dyDescent="0.45">
      <c r="A65" s="6" t="s">
        <v>61</v>
      </c>
      <c r="B65" s="4">
        <f t="shared" si="1"/>
        <v>537</v>
      </c>
      <c r="C65" s="4">
        <v>265</v>
      </c>
      <c r="D65" s="4">
        <v>272</v>
      </c>
      <c r="E65" s="4">
        <v>243</v>
      </c>
    </row>
    <row r="66" spans="1:5" ht="21.75" customHeight="1" x14ac:dyDescent="0.45">
      <c r="A66" s="6" t="s">
        <v>62</v>
      </c>
      <c r="B66" s="4">
        <f t="shared" si="1"/>
        <v>261</v>
      </c>
      <c r="C66" s="4">
        <v>130</v>
      </c>
      <c r="D66" s="4">
        <v>131</v>
      </c>
      <c r="E66" s="4">
        <v>115</v>
      </c>
    </row>
    <row r="67" spans="1:5" ht="21.75" customHeight="1" x14ac:dyDescent="0.45">
      <c r="A67" s="19"/>
      <c r="B67" s="21" t="s">
        <v>0</v>
      </c>
      <c r="C67" s="21"/>
      <c r="D67" s="21"/>
      <c r="E67" s="22" t="s">
        <v>1</v>
      </c>
    </row>
    <row r="68" spans="1:5" ht="21.75" customHeight="1" x14ac:dyDescent="0.45">
      <c r="A68" s="20"/>
      <c r="B68" s="2" t="s">
        <v>4</v>
      </c>
      <c r="C68" s="2" t="s">
        <v>2</v>
      </c>
      <c r="D68" s="2" t="s">
        <v>3</v>
      </c>
      <c r="E68" s="23"/>
    </row>
    <row r="69" spans="1:5" ht="21.75" customHeight="1" x14ac:dyDescent="0.45">
      <c r="A69" s="6" t="s">
        <v>63</v>
      </c>
      <c r="B69" s="4">
        <f t="shared" si="1"/>
        <v>877</v>
      </c>
      <c r="C69" s="4">
        <v>480</v>
      </c>
      <c r="D69" s="4">
        <v>397</v>
      </c>
      <c r="E69" s="4">
        <v>363</v>
      </c>
    </row>
    <row r="70" spans="1:5" ht="21.75" customHeight="1" x14ac:dyDescent="0.45">
      <c r="A70" s="6" t="s">
        <v>64</v>
      </c>
      <c r="B70" s="4">
        <f t="shared" si="1"/>
        <v>372</v>
      </c>
      <c r="C70" s="4">
        <v>183</v>
      </c>
      <c r="D70" s="4">
        <v>189</v>
      </c>
      <c r="E70" s="4">
        <v>130</v>
      </c>
    </row>
    <row r="71" spans="1:5" ht="21.75" customHeight="1" thickBot="1" x14ac:dyDescent="0.5">
      <c r="A71" s="8" t="s">
        <v>65</v>
      </c>
      <c r="B71" s="17">
        <f>SUM(C71:D71)</f>
        <v>603</v>
      </c>
      <c r="C71" s="17">
        <v>295</v>
      </c>
      <c r="D71" s="17">
        <v>308</v>
      </c>
      <c r="E71" s="17">
        <v>208</v>
      </c>
    </row>
    <row r="72" spans="1:5" ht="21.75" customHeight="1" thickBot="1" x14ac:dyDescent="0.5">
      <c r="A72" s="14" t="s">
        <v>66</v>
      </c>
      <c r="B72" s="18">
        <f t="shared" ref="B72:B97" si="2">SUM(C72:D72)</f>
        <v>2965</v>
      </c>
      <c r="C72" s="15">
        <f>SUM(C73:C85)</f>
        <v>1476</v>
      </c>
      <c r="D72" s="15">
        <f>SUM(D73:D85)</f>
        <v>1489</v>
      </c>
      <c r="E72" s="16">
        <f>SUM(E73:E85)</f>
        <v>1215</v>
      </c>
    </row>
    <row r="73" spans="1:5" ht="21.75" customHeight="1" x14ac:dyDescent="0.45">
      <c r="A73" s="9" t="s">
        <v>67</v>
      </c>
      <c r="B73" s="13">
        <f t="shared" si="2"/>
        <v>177</v>
      </c>
      <c r="C73" s="13">
        <v>95</v>
      </c>
      <c r="D73" s="13">
        <v>82</v>
      </c>
      <c r="E73" s="13">
        <v>78</v>
      </c>
    </row>
    <row r="74" spans="1:5" ht="21.75" customHeight="1" x14ac:dyDescent="0.45">
      <c r="A74" s="6" t="s">
        <v>68</v>
      </c>
      <c r="B74" s="4">
        <f t="shared" si="2"/>
        <v>200</v>
      </c>
      <c r="C74" s="4">
        <v>97</v>
      </c>
      <c r="D74" s="4">
        <v>103</v>
      </c>
      <c r="E74" s="4">
        <v>86</v>
      </c>
    </row>
    <row r="75" spans="1:5" ht="21.75" customHeight="1" x14ac:dyDescent="0.45">
      <c r="A75" s="6" t="s">
        <v>69</v>
      </c>
      <c r="B75" s="4">
        <f t="shared" si="2"/>
        <v>267</v>
      </c>
      <c r="C75" s="4">
        <v>146</v>
      </c>
      <c r="D75" s="4">
        <v>121</v>
      </c>
      <c r="E75" s="4">
        <v>101</v>
      </c>
    </row>
    <row r="76" spans="1:5" ht="21.75" customHeight="1" x14ac:dyDescent="0.45">
      <c r="A76" s="6" t="s">
        <v>70</v>
      </c>
      <c r="B76" s="4">
        <f t="shared" si="2"/>
        <v>47</v>
      </c>
      <c r="C76" s="4">
        <v>25</v>
      </c>
      <c r="D76" s="4">
        <v>22</v>
      </c>
      <c r="E76" s="4">
        <v>20</v>
      </c>
    </row>
    <row r="77" spans="1:5" ht="21.75" customHeight="1" x14ac:dyDescent="0.45">
      <c r="A77" s="6" t="s">
        <v>71</v>
      </c>
      <c r="B77" s="4">
        <f t="shared" si="2"/>
        <v>1135</v>
      </c>
      <c r="C77" s="4">
        <v>539</v>
      </c>
      <c r="D77" s="4">
        <v>596</v>
      </c>
      <c r="E77" s="4">
        <v>449</v>
      </c>
    </row>
    <row r="78" spans="1:5" ht="21.75" customHeight="1" x14ac:dyDescent="0.45">
      <c r="A78" s="6" t="s">
        <v>72</v>
      </c>
      <c r="B78" s="4">
        <f t="shared" si="2"/>
        <v>218</v>
      </c>
      <c r="C78" s="4">
        <v>105</v>
      </c>
      <c r="D78" s="4">
        <v>113</v>
      </c>
      <c r="E78" s="4">
        <v>92</v>
      </c>
    </row>
    <row r="79" spans="1:5" ht="21.75" customHeight="1" x14ac:dyDescent="0.45">
      <c r="A79" s="6" t="s">
        <v>73</v>
      </c>
      <c r="B79" s="4">
        <f t="shared" si="2"/>
        <v>380</v>
      </c>
      <c r="C79" s="4">
        <v>184</v>
      </c>
      <c r="D79" s="4">
        <v>196</v>
      </c>
      <c r="E79" s="4">
        <v>145</v>
      </c>
    </row>
    <row r="80" spans="1:5" ht="21.75" customHeight="1" x14ac:dyDescent="0.45">
      <c r="A80" s="6" t="s">
        <v>74</v>
      </c>
      <c r="B80" s="4">
        <f t="shared" si="2"/>
        <v>79</v>
      </c>
      <c r="C80" s="4">
        <v>38</v>
      </c>
      <c r="D80" s="4">
        <v>41</v>
      </c>
      <c r="E80" s="4">
        <v>44</v>
      </c>
    </row>
    <row r="81" spans="1:5" ht="21.75" customHeight="1" x14ac:dyDescent="0.45">
      <c r="A81" s="6" t="s">
        <v>75</v>
      </c>
      <c r="B81" s="4">
        <f t="shared" si="2"/>
        <v>34</v>
      </c>
      <c r="C81" s="4">
        <v>21</v>
      </c>
      <c r="D81" s="4">
        <v>13</v>
      </c>
      <c r="E81" s="4">
        <v>19</v>
      </c>
    </row>
    <row r="82" spans="1:5" ht="21.75" customHeight="1" x14ac:dyDescent="0.45">
      <c r="A82" s="6" t="s">
        <v>76</v>
      </c>
      <c r="B82" s="4">
        <f t="shared" si="2"/>
        <v>83</v>
      </c>
      <c r="C82" s="4">
        <v>40</v>
      </c>
      <c r="D82" s="4">
        <v>43</v>
      </c>
      <c r="E82" s="4">
        <v>39</v>
      </c>
    </row>
    <row r="83" spans="1:5" ht="21.75" customHeight="1" x14ac:dyDescent="0.45">
      <c r="A83" s="6" t="s">
        <v>77</v>
      </c>
      <c r="B83" s="4">
        <f t="shared" si="2"/>
        <v>92</v>
      </c>
      <c r="C83" s="4">
        <v>52</v>
      </c>
      <c r="D83" s="4">
        <v>40</v>
      </c>
      <c r="E83" s="4">
        <v>42</v>
      </c>
    </row>
    <row r="84" spans="1:5" ht="21.75" customHeight="1" x14ac:dyDescent="0.45">
      <c r="A84" s="6" t="s">
        <v>78</v>
      </c>
      <c r="B84" s="4">
        <f t="shared" si="2"/>
        <v>79</v>
      </c>
      <c r="C84" s="4">
        <v>40</v>
      </c>
      <c r="D84" s="4">
        <v>39</v>
      </c>
      <c r="E84" s="4">
        <v>37</v>
      </c>
    </row>
    <row r="85" spans="1:5" ht="21.75" customHeight="1" thickBot="1" x14ac:dyDescent="0.5">
      <c r="A85" s="8" t="s">
        <v>79</v>
      </c>
      <c r="B85" s="17">
        <f t="shared" si="2"/>
        <v>174</v>
      </c>
      <c r="C85" s="17">
        <v>94</v>
      </c>
      <c r="D85" s="17">
        <v>80</v>
      </c>
      <c r="E85" s="17">
        <v>63</v>
      </c>
    </row>
    <row r="86" spans="1:5" ht="21.75" customHeight="1" thickBot="1" x14ac:dyDescent="0.5">
      <c r="A86" s="14" t="s">
        <v>80</v>
      </c>
      <c r="B86" s="18">
        <f t="shared" si="2"/>
        <v>3147</v>
      </c>
      <c r="C86" s="15">
        <f>SUM(C87:C99)</f>
        <v>1536</v>
      </c>
      <c r="D86" s="15">
        <f>SUM(D87:D99)</f>
        <v>1611</v>
      </c>
      <c r="E86" s="16">
        <f>SUM(E87:E99)</f>
        <v>1276</v>
      </c>
    </row>
    <row r="87" spans="1:5" ht="21.75" customHeight="1" x14ac:dyDescent="0.45">
      <c r="A87" s="9" t="s">
        <v>81</v>
      </c>
      <c r="B87" s="13">
        <f t="shared" si="2"/>
        <v>985</v>
      </c>
      <c r="C87" s="13">
        <v>501</v>
      </c>
      <c r="D87" s="13">
        <v>484</v>
      </c>
      <c r="E87" s="13">
        <v>374</v>
      </c>
    </row>
    <row r="88" spans="1:5" ht="21.75" customHeight="1" x14ac:dyDescent="0.45">
      <c r="A88" s="6" t="s">
        <v>82</v>
      </c>
      <c r="B88" s="4">
        <f t="shared" si="2"/>
        <v>341</v>
      </c>
      <c r="C88" s="4">
        <v>160</v>
      </c>
      <c r="D88" s="4">
        <v>181</v>
      </c>
      <c r="E88" s="4">
        <v>121</v>
      </c>
    </row>
    <row r="89" spans="1:5" ht="21.75" customHeight="1" x14ac:dyDescent="0.45">
      <c r="A89" s="6" t="s">
        <v>83</v>
      </c>
      <c r="B89" s="4">
        <f t="shared" si="2"/>
        <v>157</v>
      </c>
      <c r="C89" s="4">
        <v>78</v>
      </c>
      <c r="D89" s="4">
        <v>79</v>
      </c>
      <c r="E89" s="4">
        <v>74</v>
      </c>
    </row>
    <row r="90" spans="1:5" ht="21.75" customHeight="1" x14ac:dyDescent="0.45">
      <c r="A90" s="6" t="s">
        <v>84</v>
      </c>
      <c r="B90" s="4">
        <f t="shared" si="2"/>
        <v>377</v>
      </c>
      <c r="C90" s="4">
        <v>183</v>
      </c>
      <c r="D90" s="4">
        <v>194</v>
      </c>
      <c r="E90" s="4">
        <v>166</v>
      </c>
    </row>
    <row r="91" spans="1:5" ht="21.75" customHeight="1" x14ac:dyDescent="0.45">
      <c r="A91" s="6" t="s">
        <v>85</v>
      </c>
      <c r="B91" s="4">
        <f t="shared" si="2"/>
        <v>174</v>
      </c>
      <c r="C91" s="4">
        <v>89</v>
      </c>
      <c r="D91" s="4">
        <v>85</v>
      </c>
      <c r="E91" s="4">
        <v>76</v>
      </c>
    </row>
    <row r="92" spans="1:5" ht="21.75" customHeight="1" x14ac:dyDescent="0.45">
      <c r="A92" s="6" t="s">
        <v>86</v>
      </c>
      <c r="B92" s="4">
        <f t="shared" si="2"/>
        <v>65</v>
      </c>
      <c r="C92" s="4">
        <v>34</v>
      </c>
      <c r="D92" s="4">
        <v>31</v>
      </c>
      <c r="E92" s="4">
        <v>29</v>
      </c>
    </row>
    <row r="93" spans="1:5" ht="21.75" customHeight="1" x14ac:dyDescent="0.45">
      <c r="A93" s="6" t="s">
        <v>87</v>
      </c>
      <c r="B93" s="4">
        <f t="shared" si="2"/>
        <v>476</v>
      </c>
      <c r="C93" s="4">
        <v>220</v>
      </c>
      <c r="D93" s="4">
        <v>256</v>
      </c>
      <c r="E93" s="4">
        <v>197</v>
      </c>
    </row>
    <row r="94" spans="1:5" ht="21.75" customHeight="1" x14ac:dyDescent="0.45">
      <c r="A94" s="6" t="s">
        <v>88</v>
      </c>
      <c r="B94" s="4">
        <f t="shared" si="2"/>
        <v>302</v>
      </c>
      <c r="C94" s="4">
        <v>143</v>
      </c>
      <c r="D94" s="4">
        <v>159</v>
      </c>
      <c r="E94" s="4">
        <v>124</v>
      </c>
    </row>
    <row r="95" spans="1:5" ht="21.75" customHeight="1" x14ac:dyDescent="0.45">
      <c r="A95" s="6" t="s">
        <v>89</v>
      </c>
      <c r="B95" s="4">
        <f t="shared" si="2"/>
        <v>93</v>
      </c>
      <c r="C95" s="4">
        <v>43</v>
      </c>
      <c r="D95" s="4">
        <v>50</v>
      </c>
      <c r="E95" s="4">
        <v>39</v>
      </c>
    </row>
    <row r="96" spans="1:5" ht="21.75" customHeight="1" x14ac:dyDescent="0.45">
      <c r="A96" s="6" t="s">
        <v>90</v>
      </c>
      <c r="B96" s="4">
        <f t="shared" si="2"/>
        <v>115</v>
      </c>
      <c r="C96" s="4">
        <v>54</v>
      </c>
      <c r="D96" s="4">
        <v>61</v>
      </c>
      <c r="E96" s="4">
        <v>48</v>
      </c>
    </row>
    <row r="97" spans="1:5" ht="21.75" customHeight="1" x14ac:dyDescent="0.45">
      <c r="A97" s="6" t="s">
        <v>91</v>
      </c>
      <c r="B97" s="4">
        <f t="shared" si="2"/>
        <v>62</v>
      </c>
      <c r="C97" s="4">
        <v>31</v>
      </c>
      <c r="D97" s="4">
        <v>31</v>
      </c>
      <c r="E97" s="4">
        <v>28</v>
      </c>
    </row>
    <row r="98" spans="1:5" ht="21.75" customHeight="1" x14ac:dyDescent="0.45">
      <c r="E98" s="7"/>
    </row>
  </sheetData>
  <mergeCells count="9">
    <mergeCell ref="A67:A68"/>
    <mergeCell ref="B67:D67"/>
    <mergeCell ref="E67:E68"/>
    <mergeCell ref="E34:E35"/>
    <mergeCell ref="E3:E4"/>
    <mergeCell ref="B3:D3"/>
    <mergeCell ref="A3:A4"/>
    <mergeCell ref="A34:A35"/>
    <mergeCell ref="B34:D34"/>
  </mergeCells>
  <phoneticPr fontId="3"/>
  <pageMargins left="0.78740157480314965" right="0.59055118110236227" top="0.78740157480314965" bottom="0.59055118110236227" header="0.31496062992125984" footer="0.31496062992125984"/>
  <pageSetup paperSize="9" orientation="portrait" r:id="rId1"/>
  <rowBreaks count="1" manualBreakCount="1">
    <brk id="3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字別人口</vt:lpstr>
      <vt:lpstr>字別人口!Print_Area</vt:lpstr>
    </vt:vector>
  </TitlesOfParts>
  <Company>総務部総務課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常陸大宮市役所</dc:creator>
  <cp:lastModifiedBy>Administrator</cp:lastModifiedBy>
  <cp:lastPrinted>2021-05-06T07:48:40Z</cp:lastPrinted>
  <dcterms:created xsi:type="dcterms:W3CDTF">2016-11-22T00:49:56Z</dcterms:created>
  <dcterms:modified xsi:type="dcterms:W3CDTF">2021-05-06T07:48:50Z</dcterms:modified>
</cp:coreProperties>
</file>