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8" windowHeight="4488"/>
  </bookViews>
  <sheets>
    <sheet name="令和3年　人口動態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<sst xmlns="http://schemas.openxmlformats.org/spreadsheetml/2006/main" xmlns:r="http://schemas.openxmlformats.org/officeDocument/2006/relationships" count="22" uniqueCount="22">
  <si>
    <t>自然動態</t>
    <rPh sb="0" eb="2">
      <t>シゼン</t>
    </rPh>
    <rPh sb="2" eb="4">
      <t>ドウタイ</t>
    </rPh>
    <phoneticPr fontId="1"/>
  </si>
  <si>
    <t>社会動態</t>
    <rPh sb="0" eb="2">
      <t>シャカイ</t>
    </rPh>
    <rPh sb="2" eb="4">
      <t>ドウタイ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</si>
  <si>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</si>
  <si>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</si>
  <si>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計</t>
    <rPh sb="0" eb="1">
      <t>ケイ</t>
    </rPh>
    <phoneticPr fontId="1"/>
  </si>
  <si>
    <t>平均</t>
    <rPh sb="0" eb="2">
      <t>ヘイキン</t>
    </rPh>
    <phoneticPr fontId="1"/>
  </si>
  <si>
    <t>死亡</t>
    <rPh sb="0" eb="2">
      <t>シボウ</t>
    </rPh>
    <phoneticPr fontId="1"/>
  </si>
  <si>
    <t>令和３年４月</t>
    <rPh sb="0" eb="1">
      <t>レイ</t>
    </rPh>
    <rPh sb="1" eb="2">
      <t>ワ</t>
    </rPh>
    <rPh sb="3" eb="4">
      <t>ネン</t>
    </rPh>
    <rPh sb="5" eb="6">
      <t>ガツ</t>
    </rPh>
    <phoneticPr fontId="1"/>
  </si>
  <si>
    <t>転入</t>
    <rPh sb="0" eb="2">
      <t>テンニュウ</t>
    </rPh>
    <phoneticPr fontId="1"/>
  </si>
  <si>
    <t>合計</t>
    <rPh sb="0" eb="2">
      <t>ゴウケイ</t>
    </rPh>
    <phoneticPr fontId="1"/>
  </si>
  <si>
    <t>令和３年５月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</si>
  <si>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 人口動態</t>
    <rPh sb="0" eb="2">
      <t>レイワ</t>
    </rPh>
    <rPh sb="3" eb="4">
      <t>ネン</t>
    </rPh>
    <rPh sb="5" eb="7">
      <t>ジンコウ</t>
    </rPh>
    <rPh sb="7" eb="9">
      <t>ドウタイ</t>
    </rPh>
    <phoneticPr fontId="1"/>
  </si>
  <si>
    <t>令和３年１月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</si>
  <si>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令和３年２月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</si>
  <si>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令和３年３月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</si>
  <si>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令和３年６月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</si>
  <si>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令和３年７月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</si>
  <si>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令和３年８月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</si>
  <si>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令和３年９月</t>
    <rPh sb="0" eb="1">
      <t>レイ</t>
    </rPh>
    <rPh sb="1" eb="2">
      <t>ワ</t>
    </rPh>
    <rPh sb="3" eb="4">
      <t>ネン</t>
    </rPh>
    <rPh sb="5" eb="6">
      <t>ガツ</t>
    </rPh>
    <phoneticPr fontId="1"/>
  </si>
  <si>
    <t>令和３年１０月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</si>
  <si>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令和３年１１月</t>
    <rPh sb="0" eb="1">
      <t>レイ</t>
    </rPh>
    <rPh sb="1" eb="2">
      <t>ワ</t>
    </rPh>
    <rPh sb="3" eb="4">
      <t>ネン</t>
    </rPh>
    <rPh sb="6" eb="7">
      <t>ガツ</t>
    </rPh>
    <phoneticPr fontId="1"/>
  </si>
  <si>
    <t>令和３年１２月</t>
    <rPh sb="0" eb="1">
      <t>レイ</t>
    </rPh>
    <rPh sb="1" eb="2">
      <t>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</si>
</sst>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0;&quot;△ &quot;0"/>
    <numFmt numFmtId="177" formatCode="yyyy&quot;年&quot;m&quot;月&quot;;@"/>
    <numFmt numFmtId="178" formatCode="0.0"/>
    <numFmt numFmtId="179" formatCode="0.0;&quot;△ &quot;0.0"/>
  </numFmts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ＭＳ 明朝"/>
      <family val="1"/>
    </font>
    <font>
      <sz val="11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178" fontId="2" fillId="0" borderId="2" xfId="0" applyNumberFormat="1" applyFont="1" applyBorder="1">
      <alignment vertical="center"/>
    </xf>
    <xf numFmtId="38" fontId="2" fillId="0" borderId="2" xfId="1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9" fontId="2" fillId="0" borderId="2" xfId="0" applyNumberFormat="1" applyFont="1" applyBorder="1" applyAlignment="1">
      <alignment horizontal="right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200" i="0" u="none" strike="noStrike" baseline="0">
                <a:solidFill>
                  <a:schemeClr val="tx1"/>
                </a:solidFill>
              </a:defRPr>
            </a:pPr>
            <a:r>
              <a:rPr lang="ja-JP" altLang="en-US" sz="1200" b="1" i="0" u="none" strike="noStrike" baseline="0">
                <a:solidFill>
                  <a:schemeClr val="tx1"/>
                </a:solidFill>
              </a:rPr>
              <a:t>人口動態（令和３年）</a:t>
            </a:r>
            <a:endParaRPr lang="ja-JP" altLang="en-US" sz="1200" b="1" i="0" u="none" strike="noStrike" baseline="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6202157185592871e-002"/>
          <c:y val="0.14982980460775736"/>
          <c:w val="0.75664562590833173"/>
          <c:h val="0.63951869349664625"/>
        </c:manualLayout>
      </c:layout>
      <c:lineChart>
        <c:grouping val="standard"/>
        <c:varyColors val="0"/>
        <c:ser>
          <c:idx val="0"/>
          <c:order val="0"/>
          <c:tx>
            <c:strRef>
              <c:f>'令和3年　人口動態'!$B$3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'令和3年　人口動態'!$A$4:$A$15</c:f>
              <c:strCache>
                <c:ptCount val="12"/>
                <c:pt idx="0">
                  <c:v>令和３年１月</c:v>
                </c:pt>
                <c:pt idx="1">
                  <c:v>令和３年２月</c:v>
                </c:pt>
                <c:pt idx="2">
                  <c:v>令和３年３月</c:v>
                </c:pt>
                <c:pt idx="3">
                  <c:v>令和３年４月</c:v>
                </c:pt>
                <c:pt idx="4">
                  <c:v>令和３年５月</c:v>
                </c:pt>
                <c:pt idx="5">
                  <c:v>令和３年６月</c:v>
                </c:pt>
                <c:pt idx="6">
                  <c:v>令和３年７月</c:v>
                </c:pt>
                <c:pt idx="7">
                  <c:v>令和３年８月</c:v>
                </c:pt>
                <c:pt idx="8">
                  <c:v>令和３年９月</c:v>
                </c:pt>
                <c:pt idx="9">
                  <c:v>令和３年１０月</c:v>
                </c:pt>
                <c:pt idx="10">
                  <c:v>令和３年１１月</c:v>
                </c:pt>
                <c:pt idx="11">
                  <c:v>令和３年１２月</c:v>
                </c:pt>
              </c:strCache>
            </c:strRef>
          </c:cat>
          <c:val>
            <c:numRef>
              <c:f>'令和3年　人口動態'!$B$4:$B$15</c:f>
              <c:numCache>
                <c:formatCode>General</c:formatCode>
                <c:ptCount val="12"/>
                <c:pt idx="0">
                  <c:v>15</c:v>
                </c:pt>
                <c:pt idx="1">
                  <c:v>8</c:v>
                </c:pt>
                <c:pt idx="2">
                  <c:v>15</c:v>
                </c:pt>
                <c:pt idx="3">
                  <c:v>13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9</c:v>
                </c:pt>
                <c:pt idx="8">
                  <c:v>14</c:v>
                </c:pt>
                <c:pt idx="9">
                  <c:v>16</c:v>
                </c:pt>
                <c:pt idx="10">
                  <c:v>17</c:v>
                </c:pt>
                <c:pt idx="11">
                  <c:v>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'令和3年　人口動態'!$C$3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'令和3年　人口動態'!$A$4:$A$15</c:f>
              <c:strCache>
                <c:ptCount val="12"/>
                <c:pt idx="0">
                  <c:v>令和３年１月</c:v>
                </c:pt>
                <c:pt idx="1">
                  <c:v>令和３年２月</c:v>
                </c:pt>
                <c:pt idx="2">
                  <c:v>令和３年３月</c:v>
                </c:pt>
                <c:pt idx="3">
                  <c:v>令和３年４月</c:v>
                </c:pt>
                <c:pt idx="4">
                  <c:v>令和３年５月</c:v>
                </c:pt>
                <c:pt idx="5">
                  <c:v>令和３年６月</c:v>
                </c:pt>
                <c:pt idx="6">
                  <c:v>令和３年７月</c:v>
                </c:pt>
                <c:pt idx="7">
                  <c:v>令和３年８月</c:v>
                </c:pt>
                <c:pt idx="8">
                  <c:v>令和３年９月</c:v>
                </c:pt>
                <c:pt idx="9">
                  <c:v>令和３年１０月</c:v>
                </c:pt>
                <c:pt idx="10">
                  <c:v>令和３年１１月</c:v>
                </c:pt>
                <c:pt idx="11">
                  <c:v>令和３年１２月</c:v>
                </c:pt>
              </c:strCache>
            </c:strRef>
          </c:cat>
          <c:val>
            <c:numRef>
              <c:f>'令和3年　人口動態'!$C$4:$C$15</c:f>
              <c:numCache>
                <c:formatCode>General</c:formatCode>
                <c:ptCount val="12"/>
                <c:pt idx="0">
                  <c:v>58</c:v>
                </c:pt>
                <c:pt idx="1">
                  <c:v>62</c:v>
                </c:pt>
                <c:pt idx="2">
                  <c:v>62</c:v>
                </c:pt>
                <c:pt idx="3">
                  <c:v>47</c:v>
                </c:pt>
                <c:pt idx="4">
                  <c:v>41</c:v>
                </c:pt>
                <c:pt idx="5">
                  <c:v>47</c:v>
                </c:pt>
                <c:pt idx="6">
                  <c:v>37</c:v>
                </c:pt>
                <c:pt idx="7">
                  <c:v>57</c:v>
                </c:pt>
                <c:pt idx="8">
                  <c:v>50</c:v>
                </c:pt>
                <c:pt idx="9">
                  <c:v>50</c:v>
                </c:pt>
                <c:pt idx="10">
                  <c:v>45</c:v>
                </c:pt>
                <c:pt idx="11">
                  <c:v>60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'令和3年　人口動態'!$D$3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'令和3年　人口動態'!$A$4:$A$15</c:f>
              <c:strCache>
                <c:ptCount val="12"/>
                <c:pt idx="0">
                  <c:v>令和３年１月</c:v>
                </c:pt>
                <c:pt idx="1">
                  <c:v>令和３年２月</c:v>
                </c:pt>
                <c:pt idx="2">
                  <c:v>令和３年３月</c:v>
                </c:pt>
                <c:pt idx="3">
                  <c:v>令和３年４月</c:v>
                </c:pt>
                <c:pt idx="4">
                  <c:v>令和３年５月</c:v>
                </c:pt>
                <c:pt idx="5">
                  <c:v>令和３年６月</c:v>
                </c:pt>
                <c:pt idx="6">
                  <c:v>令和３年７月</c:v>
                </c:pt>
                <c:pt idx="7">
                  <c:v>令和３年８月</c:v>
                </c:pt>
                <c:pt idx="8">
                  <c:v>令和３年９月</c:v>
                </c:pt>
                <c:pt idx="9">
                  <c:v>令和３年１０月</c:v>
                </c:pt>
                <c:pt idx="10">
                  <c:v>令和３年１１月</c:v>
                </c:pt>
                <c:pt idx="11">
                  <c:v>令和３年１２月</c:v>
                </c:pt>
              </c:strCache>
            </c:strRef>
          </c:cat>
          <c:val>
            <c:numRef>
              <c:f>'令和3年　人口動態'!$D$4:$D$15</c:f>
              <c:numCache>
                <c:formatCode>General</c:formatCode>
                <c:ptCount val="12"/>
                <c:pt idx="0">
                  <c:v>57</c:v>
                </c:pt>
                <c:pt idx="1">
                  <c:v>77</c:v>
                </c:pt>
                <c:pt idx="2">
                  <c:v>183</c:v>
                </c:pt>
                <c:pt idx="3">
                  <c:v>103</c:v>
                </c:pt>
                <c:pt idx="4">
                  <c:v>58</c:v>
                </c:pt>
                <c:pt idx="5">
                  <c:v>59</c:v>
                </c:pt>
                <c:pt idx="6">
                  <c:v>67</c:v>
                </c:pt>
                <c:pt idx="7">
                  <c:v>43</c:v>
                </c:pt>
                <c:pt idx="8">
                  <c:v>64</c:v>
                </c:pt>
                <c:pt idx="9">
                  <c:v>56</c:v>
                </c:pt>
                <c:pt idx="10">
                  <c:v>91</c:v>
                </c:pt>
                <c:pt idx="11">
                  <c:v>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'令和3年　人口動態'!$E$3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'令和3年　人口動態'!$A$4:$A$15</c:f>
              <c:strCache>
                <c:ptCount val="12"/>
                <c:pt idx="0">
                  <c:v>令和３年１月</c:v>
                </c:pt>
                <c:pt idx="1">
                  <c:v>令和３年２月</c:v>
                </c:pt>
                <c:pt idx="2">
                  <c:v>令和３年３月</c:v>
                </c:pt>
                <c:pt idx="3">
                  <c:v>令和３年４月</c:v>
                </c:pt>
                <c:pt idx="4">
                  <c:v>令和３年５月</c:v>
                </c:pt>
                <c:pt idx="5">
                  <c:v>令和３年６月</c:v>
                </c:pt>
                <c:pt idx="6">
                  <c:v>令和３年７月</c:v>
                </c:pt>
                <c:pt idx="7">
                  <c:v>令和３年８月</c:v>
                </c:pt>
                <c:pt idx="8">
                  <c:v>令和３年９月</c:v>
                </c:pt>
                <c:pt idx="9">
                  <c:v>令和３年１０月</c:v>
                </c:pt>
                <c:pt idx="10">
                  <c:v>令和３年１１月</c:v>
                </c:pt>
                <c:pt idx="11">
                  <c:v>令和３年１２月</c:v>
                </c:pt>
              </c:strCache>
            </c:strRef>
          </c:cat>
          <c:val>
            <c:numRef>
              <c:f>'令和3年　人口動態'!$E$4:$E$15</c:f>
              <c:numCache>
                <c:formatCode>General</c:formatCode>
                <c:ptCount val="12"/>
                <c:pt idx="0">
                  <c:v>98</c:v>
                </c:pt>
                <c:pt idx="1">
                  <c:v>67</c:v>
                </c:pt>
                <c:pt idx="2">
                  <c:v>230</c:v>
                </c:pt>
                <c:pt idx="3">
                  <c:v>127</c:v>
                </c:pt>
                <c:pt idx="4">
                  <c:v>69</c:v>
                </c:pt>
                <c:pt idx="5">
                  <c:v>65</c:v>
                </c:pt>
                <c:pt idx="6">
                  <c:v>44</c:v>
                </c:pt>
                <c:pt idx="7">
                  <c:v>67</c:v>
                </c:pt>
                <c:pt idx="8">
                  <c:v>85</c:v>
                </c:pt>
                <c:pt idx="9">
                  <c:v>74</c:v>
                </c:pt>
                <c:pt idx="10">
                  <c:v>71</c:v>
                </c:pt>
                <c:pt idx="11">
                  <c:v>56</c:v>
                </c:pt>
              </c:numCache>
            </c:numRef>
          </c:val>
          <c:smooth val="0"/>
        </c:ser>
        <c:dLbls>
          <c:txPr>
            <a:bodyPr rot="0" anchor="ctr" anchorCtr="1">
              <a:spAutoFit/>
            </a:bodyPr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  <a:latin typeface="ＭＳ 明朝"/>
                <a:ea typeface="ＭＳ 明朝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  <c:max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txPr>
    <a:bodyPr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pageMargins l="0.7" r="0.7" t="0.75" b="0.75" header="0.3" footer="0.3"/>
    <c:pageSetup orientation="portrait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18</xdr:row>
      <xdr:rowOff>0</xdr:rowOff>
    </xdr:from>
    <xdr:to xmlns:xdr="http://schemas.openxmlformats.org/drawingml/2006/spreadsheetDrawing">
      <xdr:col>6</xdr:col>
      <xdr:colOff>0</xdr:colOff>
      <xdr:row>33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F17"/>
  <sheetViews>
    <sheetView tabSelected="1" workbookViewId="0">
      <selection activeCell="J15" sqref="J15"/>
    </sheetView>
  </sheetViews>
  <sheetFormatPr defaultColWidth="9" defaultRowHeight="22.5" customHeight="1"/>
  <cols>
    <col min="1" max="1" width="17.5" style="1" customWidth="1"/>
    <col min="2" max="5" width="10.5" style="2" customWidth="1"/>
    <col min="6" max="6" width="10.19921875" style="3" customWidth="1"/>
    <col min="7" max="14" width="9" style="2"/>
    <col min="15" max="15" width="13.09765625" style="2" customWidth="1"/>
    <col min="16" max="16384" width="9" style="2"/>
  </cols>
  <sheetData>
    <row r="1" spans="1:6" ht="22.5" customHeight="1">
      <c r="A1" s="4" t="s">
        <v>11</v>
      </c>
      <c r="B1" s="4"/>
    </row>
    <row r="2" spans="1:6" ht="22.5" customHeight="1">
      <c r="A2" s="5"/>
      <c r="B2" s="5" t="s">
        <v>0</v>
      </c>
      <c r="C2" s="5"/>
      <c r="D2" s="5" t="s">
        <v>1</v>
      </c>
      <c r="E2" s="5"/>
      <c r="F2" s="11" t="s">
        <v>4</v>
      </c>
    </row>
    <row r="3" spans="1:6" ht="22.5" customHeight="1">
      <c r="A3" s="5"/>
      <c r="B3" s="5" t="s">
        <v>3</v>
      </c>
      <c r="C3" s="5" t="s">
        <v>6</v>
      </c>
      <c r="D3" s="5" t="s">
        <v>8</v>
      </c>
      <c r="E3" s="5" t="s">
        <v>2</v>
      </c>
      <c r="F3" s="11"/>
    </row>
    <row r="4" spans="1:6" ht="22.5" customHeight="1">
      <c r="A4" s="6" t="s">
        <v>12</v>
      </c>
      <c r="B4" s="8">
        <v>15</v>
      </c>
      <c r="C4" s="8">
        <v>58</v>
      </c>
      <c r="D4" s="8">
        <v>57</v>
      </c>
      <c r="E4" s="8">
        <v>98</v>
      </c>
      <c r="F4" s="12">
        <f t="shared" ref="F4:F15" si="0">B4-C4+D4-E4</f>
        <v>-84</v>
      </c>
    </row>
    <row r="5" spans="1:6" ht="22.5" customHeight="1">
      <c r="A5" s="6" t="s">
        <v>13</v>
      </c>
      <c r="B5" s="8">
        <v>8</v>
      </c>
      <c r="C5" s="8">
        <v>62</v>
      </c>
      <c r="D5" s="8">
        <v>77</v>
      </c>
      <c r="E5" s="8">
        <v>67</v>
      </c>
      <c r="F5" s="12">
        <f t="shared" si="0"/>
        <v>-44</v>
      </c>
    </row>
    <row r="6" spans="1:6" ht="22.5" customHeight="1">
      <c r="A6" s="6" t="s">
        <v>14</v>
      </c>
      <c r="B6" s="8">
        <v>15</v>
      </c>
      <c r="C6" s="8">
        <v>62</v>
      </c>
      <c r="D6" s="8">
        <v>183</v>
      </c>
      <c r="E6" s="8">
        <v>230</v>
      </c>
      <c r="F6" s="12">
        <f t="shared" si="0"/>
        <v>-94</v>
      </c>
    </row>
    <row r="7" spans="1:6" ht="22.5" customHeight="1">
      <c r="A7" s="6" t="s">
        <v>7</v>
      </c>
      <c r="B7" s="8">
        <v>13</v>
      </c>
      <c r="C7" s="8">
        <v>47</v>
      </c>
      <c r="D7" s="8">
        <v>103</v>
      </c>
      <c r="E7" s="8">
        <v>127</v>
      </c>
      <c r="F7" s="12">
        <f t="shared" si="0"/>
        <v>-58</v>
      </c>
    </row>
    <row r="8" spans="1:6" ht="22.5" customHeight="1">
      <c r="A8" s="6" t="s">
        <v>10</v>
      </c>
      <c r="B8" s="8">
        <v>15</v>
      </c>
      <c r="C8" s="8">
        <v>41</v>
      </c>
      <c r="D8" s="8">
        <v>58</v>
      </c>
      <c r="E8" s="8">
        <v>69</v>
      </c>
      <c r="F8" s="12">
        <f t="shared" si="0"/>
        <v>-37</v>
      </c>
    </row>
    <row r="9" spans="1:6" ht="22.5" customHeight="1">
      <c r="A9" s="6" t="s">
        <v>15</v>
      </c>
      <c r="B9" s="8">
        <v>16</v>
      </c>
      <c r="C9" s="8">
        <v>47</v>
      </c>
      <c r="D9" s="8">
        <v>59</v>
      </c>
      <c r="E9" s="8">
        <v>65</v>
      </c>
      <c r="F9" s="12">
        <f t="shared" si="0"/>
        <v>-37</v>
      </c>
    </row>
    <row r="10" spans="1:6" ht="22.5" customHeight="1">
      <c r="A10" s="6" t="s">
        <v>16</v>
      </c>
      <c r="B10" s="8">
        <v>17</v>
      </c>
      <c r="C10" s="8">
        <v>37</v>
      </c>
      <c r="D10" s="8">
        <v>67</v>
      </c>
      <c r="E10" s="8">
        <v>44</v>
      </c>
      <c r="F10" s="12">
        <f t="shared" si="0"/>
        <v>3</v>
      </c>
    </row>
    <row r="11" spans="1:6" ht="22.5" customHeight="1">
      <c r="A11" s="6" t="s">
        <v>17</v>
      </c>
      <c r="B11" s="8">
        <v>9</v>
      </c>
      <c r="C11" s="8">
        <v>57</v>
      </c>
      <c r="D11" s="8">
        <v>43</v>
      </c>
      <c r="E11" s="8">
        <v>67</v>
      </c>
      <c r="F11" s="12">
        <f t="shared" si="0"/>
        <v>-72</v>
      </c>
    </row>
    <row r="12" spans="1:6" ht="22.5" customHeight="1">
      <c r="A12" s="6" t="s">
        <v>18</v>
      </c>
      <c r="B12" s="8">
        <v>14</v>
      </c>
      <c r="C12" s="8">
        <v>50</v>
      </c>
      <c r="D12" s="8">
        <v>64</v>
      </c>
      <c r="E12" s="8">
        <v>85</v>
      </c>
      <c r="F12" s="12">
        <f t="shared" si="0"/>
        <v>-57</v>
      </c>
    </row>
    <row r="13" spans="1:6" ht="22.5" customHeight="1">
      <c r="A13" s="6" t="s">
        <v>19</v>
      </c>
      <c r="B13" s="8">
        <v>16</v>
      </c>
      <c r="C13" s="8">
        <v>50</v>
      </c>
      <c r="D13" s="8">
        <v>56</v>
      </c>
      <c r="E13" s="8">
        <v>74</v>
      </c>
      <c r="F13" s="12">
        <f t="shared" si="0"/>
        <v>-52</v>
      </c>
    </row>
    <row r="14" spans="1:6" ht="22.5" customHeight="1">
      <c r="A14" s="6" t="s">
        <v>20</v>
      </c>
      <c r="B14" s="8">
        <v>17</v>
      </c>
      <c r="C14" s="8">
        <v>45</v>
      </c>
      <c r="D14" s="8">
        <v>91</v>
      </c>
      <c r="E14" s="8">
        <v>71</v>
      </c>
      <c r="F14" s="12">
        <f t="shared" si="0"/>
        <v>-8</v>
      </c>
    </row>
    <row r="15" spans="1:6" ht="22.5" customHeight="1">
      <c r="A15" s="6" t="s">
        <v>21</v>
      </c>
      <c r="B15" s="8">
        <v>8</v>
      </c>
      <c r="C15" s="8">
        <v>60</v>
      </c>
      <c r="D15" s="8">
        <v>74</v>
      </c>
      <c r="E15" s="8">
        <v>56</v>
      </c>
      <c r="F15" s="12">
        <f t="shared" si="0"/>
        <v>-34</v>
      </c>
    </row>
    <row r="16" spans="1:6" ht="22.5" customHeight="1">
      <c r="A16" s="7" t="s">
        <v>9</v>
      </c>
      <c r="B16" s="8">
        <f>SUM(B4:B15)</f>
        <v>163</v>
      </c>
      <c r="C16" s="8">
        <f>SUM(C4:C15)</f>
        <v>616</v>
      </c>
      <c r="D16" s="10">
        <f>SUM(D4:D15)</f>
        <v>932</v>
      </c>
      <c r="E16" s="10">
        <f>SUM(E4:E15)</f>
        <v>1053</v>
      </c>
      <c r="F16" s="12">
        <f>SUM(F4:F15)</f>
        <v>-574</v>
      </c>
    </row>
    <row r="17" spans="1:6" ht="22.5" customHeight="1">
      <c r="A17" s="7" t="s">
        <v>5</v>
      </c>
      <c r="B17" s="9">
        <f>AVERAGE(B4:B15)</f>
        <v>13.583333333333334</v>
      </c>
      <c r="C17" s="9">
        <f>AVERAGE(C4:C15)</f>
        <v>51.333333333333336</v>
      </c>
      <c r="D17" s="9">
        <f>AVERAGE(D4:D15)</f>
        <v>77.666666666666671</v>
      </c>
      <c r="E17" s="9">
        <f>AVERAGE(E4:E15)</f>
        <v>87.75</v>
      </c>
      <c r="F17" s="13">
        <f>AVERAGE(F4:F15)</f>
        <v>-47.833333333333336</v>
      </c>
    </row>
  </sheetData>
  <mergeCells count="5">
    <mergeCell ref="A1:B1"/>
    <mergeCell ref="B2:C2"/>
    <mergeCell ref="D2:E2"/>
    <mergeCell ref="A2:A3"/>
    <mergeCell ref="F2:F3"/>
  </mergeCells>
  <phoneticPr fontId="1"/>
  <pageMargins left="0.78740157480314965" right="0.59055118110236227" top="0.78740157480314965" bottom="0.59055118110236227" header="0.31496062992125984" footer="0.31496062992125984"/>
  <pageSetup paperSize="9" scale="98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令和3年　人口動態</vt:lpstr>
    </vt:vector>
  </TitlesOfParts>
  <Company>総務部総務課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常陸大宮市役所</dc:creator>
  <cp:lastModifiedBy>Administrator</cp:lastModifiedBy>
  <cp:lastPrinted>2022-02-24T06:21:32Z</cp:lastPrinted>
  <dcterms:created xsi:type="dcterms:W3CDTF">2016-11-22T00:50:43Z</dcterms:created>
  <dcterms:modified xsi:type="dcterms:W3CDTF">2022-02-24T06:33:26Z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2022-02-24T06:33:26Z</vt:filetime>
  </property>
</Properties>
</file>