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<sst xmlns="http://schemas.openxmlformats.org/spreadsheetml/2006/main" xmlns:r="http://schemas.openxmlformats.org/officeDocument/2006/relationships" count="2424" uniqueCount="2424">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</sst>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68356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2138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6808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4980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817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589835"/>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82355"/>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50525"/>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74700"/>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298900"/>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21380"/>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4268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4268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37885"/>
          <a:ext cx="45720" cy="300101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39325"/>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1736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12985"/>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592790"/>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83340"/>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372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78990"/>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31640"/>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56135"/>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1750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0335"/>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0832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66160"/>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302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111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82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540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826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404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02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738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453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7391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1140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739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0129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3053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6835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550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264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53795"/>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48303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360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075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075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789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50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2186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076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292780"/>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4182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4251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8066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705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6582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1347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6935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62115"/>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62140"/>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48525"/>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15225"/>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20"/>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2" y="8168780"/>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2" y="8166081"/>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9"/>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4"/>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4"/>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1"/>
              <a:chExt cx="301792" cy="780066"/>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301"/>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9"/>
              <a:chExt cx="308371" cy="762867"/>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9"/>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7"/>
              <a:chExt cx="301792" cy="494788"/>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27"/>
                <a:ext cx="301792" cy="238125"/>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44"/>
              <a:chExt cx="217631" cy="792561"/>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5" y="8168744"/>
                <a:ext cx="217068" cy="237624"/>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21" y="8166005"/>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61" y="8166005"/>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21" y="8640720"/>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4" y="7305240"/>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4" y="7305240"/>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9" y="7775528"/>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7"/>
              <a:chExt cx="303832" cy="48690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7"/>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70"/>
              <a:chExt cx="301792" cy="780083"/>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0"/>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0"/>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6"/>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6"/>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8"/>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09"/>
              <a:chExt cx="301792" cy="494760"/>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09"/>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6"/>
              <a:chExt cx="308371" cy="779272"/>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6"/>
                <a:ext cx="308371" cy="238125"/>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1"/>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69"/>
              <a:chExt cx="217578"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1" y="8168769"/>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84"/>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67" y="8166038"/>
              <a:chExt cx="208649" cy="749792"/>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7" y="8166038"/>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7" y="864071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0"/>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0"/>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6"/>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20"/>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2" y="8168780"/>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2" y="8166081"/>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9"/>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20"/>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2" y="8168780"/>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2" y="8166081"/>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9"/>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20"/>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2" y="8168780"/>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2" y="8166081"/>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9"/>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20"/>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2" y="8168780"/>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2" y="8166081"/>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9"/>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20"/>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2" y="8168780"/>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2" y="8166081"/>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9"/>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20"/>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2" y="8168780"/>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2" y="8166081"/>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9"/>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5"/>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891"/>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20"/>
              <a:chExt cx="301792" cy="494793"/>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20"/>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42"/>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3" y="8168780"/>
              <a:chExt cx="217582" cy="792437"/>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2" y="8168780"/>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4" y="8166081"/>
              <a:chExt cx="208607" cy="749766"/>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2" y="8166081"/>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9"/>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9"/>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2"/>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15773570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7205044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13573570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5005044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4">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3.9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3.9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3.9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3.9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2"/>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BA49" sqref="BA49"/>
    </sheetView>
  </sheetViews>
  <sheetFormatPr defaultRowHeight="13.2"/>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IFERROR(IF(G9="","",IF(AND(OR(AH61=1,AH61=2),AH62=1,AH63=1),"特定加算Ⅰ",IF(AND(OR(AH61=1,AH61=2),AH62=2,AH63=1),"特定加算Ⅱ",IF(OR(AH61=3,AH62=2,AH63=2),"特定加算なし","")))),"")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f>IFERROR(ROUNDDOWN(ROUND(AM5*AC50,0)*P5,0)*AD53,"")</f>
        <v>2992050</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f>IFERROR(ROUNDDOWN(ROUND(AM5*(AC50-Q10),0)*P5,0)*AD53,"")</f>
        <v>1196820</v>
      </c>
      <c r="BF51" s="944"/>
      <c r="BG51" s="944"/>
      <c r="BH51" s="944"/>
      <c r="BI51" s="944">
        <f>SUM(AS51:BH51)</f>
        <v>1369694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(299,205円/月)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25"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IFERROR(IF(AND(OR(AP61=1,AP61=2),AP62=1,AP63=1),"特定加算Ⅰ",IF(AND(OR(AP61=1,AP61=2),AP62=2,AP63=1),"特定加算Ⅱ",IF(OR(AP61=3,AP62=2,AP63=2),"特定加算なし",""))),"")</f>
        <v>特定加算Ⅱ</v>
      </c>
      <c r="AX48" s="943"/>
      <c r="AY48" s="943"/>
      <c r="AZ48" s="943"/>
      <c r="BA48" s="943" t="str">
        <f>IFERROR(IF(OR(L9="ベア加算",AP57=1),"ベア加算",IF(AP57=2,"ベア加算なし","")),"")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f>IFERROR(ROUNDDOWN(ROUND(AM5*AC50,0)*P5,0)*AD53,"")</f>
        <v>1912950</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f>IFERROR(ROUNDDOWN(ROUND(AM5*(AC50-Q10),0)*P5,0)*AD53,"")</f>
        <v>1912950</v>
      </c>
      <c r="BF51" s="944"/>
      <c r="BG51" s="944"/>
      <c r="BH51" s="944"/>
      <c r="BI51" s="944">
        <f>SUM(AS51:BH51)</f>
        <v>1912950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(318,825円/月)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25" zoomScaleNormal="53" zoomScaleSheetLayoutView="100" workbookViewId="0">
      <selection activeCell="BA49" sqref="BA49"/>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IFERROR(IF(G9="","",IF(AND(OR(AH61=1,AH61=2),AH62=1,AH63=1),"特定加算Ⅰ",IF(AND(OR(AH61=1,AH61=2),AH62=2,AH63=1),"特定加算Ⅱ",IF(OR(AH61=3,AH62=2,AH63=2),"特定加算なし","")))),"")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2024-03-11T13:42:51Z</cp:lastPrinted>
  <dcterms:created xsi:type="dcterms:W3CDTF">2015-06-05T18:19:34Z</dcterms:created>
  <dcterms:modified xsi:type="dcterms:W3CDTF">2024-03-26T08:42:53Z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2024-03-26T08:42:53Z</vt:filetime>
  </property>
</Properties>
</file>