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20496" windowHeight="7560"/>
  </bookViews>
  <sheets>
    <sheet name="Sheet1" sheetId="1" r:id="rId1"/>
    <sheet name="Sheet2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H11" i="1"/>
  <c r="H12" i="1"/>
  <c r="H13" i="1" l="1"/>
  <c r="H10" i="1"/>
  <c r="H9" i="1"/>
  <c r="H8" i="1"/>
  <c r="H7" i="1"/>
  <c r="H6" i="1"/>
  <c r="H5" i="1"/>
  <c r="H4" i="1"/>
  <c r="H3" i="1"/>
  <c r="D13" i="1"/>
  <c r="D12" i="1"/>
  <c r="D11" i="1"/>
  <c r="D9" i="1"/>
  <c r="D8" i="1"/>
  <c r="D7" i="1"/>
  <c r="D6" i="1"/>
  <c r="D5" i="1"/>
  <c r="D4" i="1"/>
  <c r="G12" i="2" l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3" i="2" l="1"/>
  <c r="D23" i="2"/>
  <c r="D12" i="2"/>
  <c r="D22" i="2"/>
  <c r="D11" i="2"/>
  <c r="D21" i="2"/>
  <c r="D10" i="2"/>
  <c r="D20" i="2"/>
  <c r="D9" i="2"/>
  <c r="D19" i="2"/>
  <c r="D8" i="2"/>
  <c r="D18" i="2"/>
  <c r="D7" i="2"/>
  <c r="D17" i="2"/>
  <c r="D6" i="2"/>
  <c r="D16" i="2"/>
  <c r="D5" i="2"/>
  <c r="D15" i="2"/>
  <c r="D4" i="2"/>
  <c r="D14" i="2"/>
  <c r="D3" i="2"/>
</calcChain>
</file>

<file path=xl/sharedStrings.xml><?xml version="1.0" encoding="utf-8"?>
<sst xmlns="http://schemas.openxmlformats.org/spreadsheetml/2006/main" count="59" uniqueCount="30">
  <si>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</si>
  <si>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</si>
  <si>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</si>
  <si>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</si>
  <si>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０～４歳</t>
    <rPh sb="3" eb="4">
      <t>サイ</t>
    </rPh>
    <phoneticPr fontId="3"/>
  </si>
  <si>
    <t>５５～５９</t>
    <phoneticPr fontId="3"/>
  </si>
  <si>
    <t>５～９</t>
    <phoneticPr fontId="3"/>
  </si>
  <si>
    <t>６０～６４</t>
    <phoneticPr fontId="3"/>
  </si>
  <si>
    <t>１０～１４</t>
    <phoneticPr fontId="3"/>
  </si>
  <si>
    <t>６５～６９</t>
    <phoneticPr fontId="3"/>
  </si>
  <si>
    <t>１５～１９</t>
    <phoneticPr fontId="3"/>
  </si>
  <si>
    <t>７０～７４</t>
    <phoneticPr fontId="3"/>
  </si>
  <si>
    <t>２０～２４</t>
    <phoneticPr fontId="3"/>
  </si>
  <si>
    <t>７５～７９</t>
    <phoneticPr fontId="3"/>
  </si>
  <si>
    <t>２５～２９</t>
    <phoneticPr fontId="3"/>
  </si>
  <si>
    <t>８０～８４</t>
    <phoneticPr fontId="3"/>
  </si>
  <si>
    <t>３０～３４</t>
    <phoneticPr fontId="3"/>
  </si>
  <si>
    <t>８５～８９</t>
    <phoneticPr fontId="3"/>
  </si>
  <si>
    <t>３５～３９</t>
    <phoneticPr fontId="3"/>
  </si>
  <si>
    <t>９０～９４</t>
    <phoneticPr fontId="3"/>
  </si>
  <si>
    <t>４０～４４</t>
    <phoneticPr fontId="3"/>
  </si>
  <si>
    <t>９５～９９</t>
    <phoneticPr fontId="3"/>
  </si>
  <si>
    <t>４５～４９</t>
    <phoneticPr fontId="3"/>
  </si>
  <si>
    <t>１００歳以上</t>
    <rPh sb="3" eb="4">
      <t>サイ</t>
    </rPh>
    <rPh sb="4" eb="6">
      <t>イジョウ</t>
    </rPh>
    <phoneticPr fontId="3"/>
  </si>
  <si>
    <t>５０～５４</t>
    <phoneticPr fontId="3"/>
  </si>
  <si>
    <t>総計</t>
    <rPh sb="0" eb="2">
      <t>ソウケイ</t>
    </rPh>
    <phoneticPr fontId="3"/>
  </si>
  <si>
    <t>※総計には年齢不詳を含む</t>
    <rPh sb="1" eb="3">
      <t>ソウケイ</t>
    </rPh>
    <rPh sb="5" eb="9">
      <t>ネンレイフショウ</t>
    </rPh>
    <rPh sb="10" eb="11">
      <t>フク</t>
    </rPh>
    <phoneticPr fontId="3"/>
  </si>
  <si>
    <t>資料：『茨城県常住人口調査』</t>
    <rPh sb="0" eb="2">
      <t>シリョウ</t>
    </rPh>
    <rPh sb="4" eb="7">
      <t>イバラキケン</t>
    </rPh>
    <rPh sb="7" eb="9">
      <t>ジョウジュウ</t>
    </rPh>
    <rPh sb="9" eb="11">
      <t>ジンコウ</t>
    </rPh>
    <rPh sb="11" eb="13">
      <t>チョウサ</t>
    </rPh>
    <phoneticPr fontId="3"/>
  </si>
  <si>
    <t>・年齢別人口（５歳刻み）平成29年4月1日現在</t>
    <rPh sb="1" eb="3">
      <t>ネンレイ</t>
    </rPh>
    <rPh sb="3" eb="4">
      <t>ベツ</t>
    </rPh>
    <rPh sb="4" eb="6">
      <t>ジンコウ</t>
    </rPh>
    <rPh sb="8" eb="9">
      <t>サイ</t>
    </rPh>
    <rPh sb="9" eb="10">
      <t>キザ</t>
    </rPh>
    <rPh sb="12" eb="14">
      <t>ヘイセイ</t>
    </rPh>
    <rPh sb="16" eb="17">
      <t>ネン</t>
    </rPh>
    <rPh sb="18" eb="19">
      <t>ガツ</t>
    </rPh>
    <rPh sb="20" eb="21">
      <t>ヒ</t>
    </rPh>
    <rPh sb="21" eb="23">
      <t>ゲンザイ</t>
    </rPh>
    <phoneticPr fontId="3"/>
  </si>
  <si>
    <t>・年齢別人口（５歳刻み）令和3年4月1日現在</t>
    <rPh sb="1" eb="3">
      <t>ネンレイ</t>
    </rPh>
    <rPh sb="3" eb="4">
      <t>ベツ</t>
    </rPh>
    <rPh sb="4" eb="6">
      <t>ジンコウ</t>
    </rPh>
    <rPh sb="8" eb="9">
      <t>サイ</t>
    </rPh>
    <rPh sb="9" eb="10">
      <t>キザ</t>
    </rPh>
    <rPh sb="12" eb="14">
      <t>レイワ</t>
    </rPh>
    <rPh sb="15" eb="16">
      <t>ネン</t>
    </rPh>
    <rPh sb="17" eb="18">
      <t>ガツ</t>
    </rPh>
    <rPh sb="19" eb="20">
      <t>ヒ</t>
    </rPh>
    <rPh sb="20" eb="2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</si>
</sst>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人口ピラミッド</a:t>
            </a:r>
            <a:endParaRPr lang="en-US" altLang="ja-JP" sz="12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1.5923566878980892E-2"/>
          <c:y val="3.44022687077234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965454230557811E-2"/>
          <c:y val="0.16611744934536818"/>
          <c:w val="0.92608322048915859"/>
          <c:h val="0.719989150773628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男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Sheet2!$A$3:$A$23</c:f>
              <c:strCache>
                <c:ptCount val="21"/>
                <c:pt idx="0">
                  <c:v>０～４歳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Sheet2!$B$3:$B$23</c:f>
              <c:numCache>
                <c:formatCode>#,##0_);[Red]\(#,##0\)</c:formatCode>
                <c:ptCount val="21"/>
                <c:pt idx="0">
                  <c:v>479</c:v>
                </c:pt>
                <c:pt idx="1">
                  <c:v>649</c:v>
                </c:pt>
                <c:pt idx="2">
                  <c:v>768</c:v>
                </c:pt>
                <c:pt idx="3">
                  <c:v>818</c:v>
                </c:pt>
                <c:pt idx="4">
                  <c:v>791</c:v>
                </c:pt>
                <c:pt idx="5">
                  <c:v>569</c:v>
                </c:pt>
                <c:pt idx="6">
                  <c:v>768</c:v>
                </c:pt>
                <c:pt idx="7">
                  <c:v>963</c:v>
                </c:pt>
                <c:pt idx="8">
                  <c:v>1101</c:v>
                </c:pt>
                <c:pt idx="9">
                  <c:v>1218</c:v>
                </c:pt>
                <c:pt idx="10">
                  <c:v>1207</c:v>
                </c:pt>
                <c:pt idx="11">
                  <c:v>1290</c:v>
                </c:pt>
                <c:pt idx="12">
                  <c:v>1565</c:v>
                </c:pt>
                <c:pt idx="13">
                  <c:v>1829</c:v>
                </c:pt>
                <c:pt idx="14">
                  <c:v>1792</c:v>
                </c:pt>
                <c:pt idx="15">
                  <c:v>1079</c:v>
                </c:pt>
                <c:pt idx="16">
                  <c:v>952</c:v>
                </c:pt>
                <c:pt idx="17">
                  <c:v>652</c:v>
                </c:pt>
                <c:pt idx="18">
                  <c:v>349</c:v>
                </c:pt>
                <c:pt idx="19">
                  <c:v>80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6-4E93-8453-BFBDC202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5710336"/>
        <c:axId val="85711872"/>
      </c:barChart>
      <c:barChart>
        <c:barDir val="bar"/>
        <c:grouping val="clustered"/>
        <c:varyColors val="0"/>
        <c:ser>
          <c:idx val="1"/>
          <c:order val="1"/>
          <c:tx>
            <c:strRef>
              <c:f>Sheet2!$C$2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Sheet2!$A$3:$A$23</c:f>
              <c:strCache>
                <c:ptCount val="21"/>
                <c:pt idx="0">
                  <c:v>０～４歳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Sheet2!$C$3:$C$23</c:f>
              <c:numCache>
                <c:formatCode>#,##0_);[Red]\(#,##0\)</c:formatCode>
                <c:ptCount val="21"/>
                <c:pt idx="0">
                  <c:v>498</c:v>
                </c:pt>
                <c:pt idx="1">
                  <c:v>622</c:v>
                </c:pt>
                <c:pt idx="2">
                  <c:v>659</c:v>
                </c:pt>
                <c:pt idx="3">
                  <c:v>822</c:v>
                </c:pt>
                <c:pt idx="4">
                  <c:v>682</c:v>
                </c:pt>
                <c:pt idx="5">
                  <c:v>476</c:v>
                </c:pt>
                <c:pt idx="6">
                  <c:v>736</c:v>
                </c:pt>
                <c:pt idx="7">
                  <c:v>861</c:v>
                </c:pt>
                <c:pt idx="8">
                  <c:v>938</c:v>
                </c:pt>
                <c:pt idx="9">
                  <c:v>1145</c:v>
                </c:pt>
                <c:pt idx="10">
                  <c:v>1177</c:v>
                </c:pt>
                <c:pt idx="11">
                  <c:v>1295</c:v>
                </c:pt>
                <c:pt idx="12">
                  <c:v>1480</c:v>
                </c:pt>
                <c:pt idx="13">
                  <c:v>1767</c:v>
                </c:pt>
                <c:pt idx="14">
                  <c:v>1664</c:v>
                </c:pt>
                <c:pt idx="15">
                  <c:v>1184</c:v>
                </c:pt>
                <c:pt idx="16">
                  <c:v>1189</c:v>
                </c:pt>
                <c:pt idx="17">
                  <c:v>1141</c:v>
                </c:pt>
                <c:pt idx="18">
                  <c:v>765</c:v>
                </c:pt>
                <c:pt idx="19">
                  <c:v>283</c:v>
                </c:pt>
                <c:pt idx="2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6-4E93-8453-BFBDC202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5727488"/>
        <c:axId val="85725952"/>
      </c:barChart>
      <c:catAx>
        <c:axId val="85710336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crossAx val="85711872"/>
        <c:crosses val="autoZero"/>
        <c:auto val="1"/>
        <c:lblAlgn val="ctr"/>
        <c:lblOffset val="100"/>
        <c:tickLblSkip val="1"/>
        <c:noMultiLvlLbl val="0"/>
      </c:catAx>
      <c:valAx>
        <c:axId val="85711872"/>
        <c:scaling>
          <c:orientation val="maxMin"/>
          <c:max val="2500"/>
          <c:min val="-3500"/>
        </c:scaling>
        <c:delete val="0"/>
        <c:axPos val="b"/>
        <c:numFmt formatCode="#,##0;" sourceLinked="0"/>
        <c:majorTickMark val="out"/>
        <c:minorTickMark val="none"/>
        <c:tickLblPos val="nextTo"/>
        <c:crossAx val="85710336"/>
        <c:crosses val="autoZero"/>
        <c:crossBetween val="between"/>
      </c:valAx>
      <c:valAx>
        <c:axId val="85725952"/>
        <c:scaling>
          <c:orientation val="minMax"/>
          <c:max val="2500"/>
          <c:min val="-35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ln>
            <a:solidFill>
              <a:schemeClr val="accent1"/>
            </a:solidFill>
          </a:ln>
        </c:spPr>
        <c:crossAx val="85727488"/>
        <c:crosses val="max"/>
        <c:crossBetween val="between"/>
        <c:majorUnit val="1000"/>
      </c:valAx>
      <c:catAx>
        <c:axId val="8572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72595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85275089021514"/>
          <c:y val="1.9249830088007503E-2"/>
          <c:w val="0.38045730938436972"/>
          <c:h val="9.0409162163897286E-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59055118110236227" l="0.78740157480314965" r="0.59055118110236227" t="0.78740157480314965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</xdr:colOff>
      <xdr:row>13</xdr:row>
      <xdr:rowOff>289833</xdr:rowOff>
    </xdr:from>
    <xdr:to>
      <xdr:col>7</xdr:col>
      <xdr:colOff>640080</xdr:colOff>
      <xdr:row>23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13" workbookViewId="0">
      <selection activeCell="M22" sqref="M22"/>
    </sheetView>
  </sheetViews>
  <sheetFormatPr defaultColWidth="9" defaultRowHeight="37.5" customHeight="1" x14ac:dyDescent="0.45"/>
  <cols>
    <col min="1" max="1" width="14.3984375" style="8" customWidth="1"/>
    <col min="2" max="4" width="8.59765625" style="3" customWidth="1"/>
    <col min="5" max="5" width="14.3984375" style="3" customWidth="1"/>
    <col min="6" max="8" width="8.59765625" style="3" customWidth="1"/>
    <col min="9" max="9" width="7.296875" style="3" customWidth="1"/>
    <col min="10" max="12" width="8.59765625" style="3" customWidth="1"/>
    <col min="13" max="16384" width="9" style="3"/>
  </cols>
  <sheetData>
    <row r="1" spans="1:9" ht="26.4" customHeight="1" x14ac:dyDescent="0.45">
      <c r="A1" s="1" t="s">
        <v>29</v>
      </c>
      <c r="B1" s="2"/>
      <c r="C1" s="2"/>
      <c r="D1" s="2"/>
      <c r="E1" s="2"/>
      <c r="F1" s="2"/>
      <c r="G1" s="2"/>
      <c r="H1" s="2"/>
    </row>
    <row r="2" spans="1:9" ht="28.05" customHeight="1" x14ac:dyDescent="0.45">
      <c r="A2" s="4" t="s">
        <v>0</v>
      </c>
      <c r="B2" s="4" t="s">
        <v>1</v>
      </c>
      <c r="C2" s="4" t="s">
        <v>2</v>
      </c>
      <c r="D2" s="4" t="s">
        <v>3</v>
      </c>
      <c r="E2" s="5" t="s">
        <v>0</v>
      </c>
      <c r="F2" s="4" t="s">
        <v>1</v>
      </c>
      <c r="G2" s="4" t="s">
        <v>2</v>
      </c>
      <c r="H2" s="4" t="s">
        <v>3</v>
      </c>
    </row>
    <row r="3" spans="1:9" ht="28.05" customHeight="1" x14ac:dyDescent="0.45">
      <c r="A3" s="4" t="s">
        <v>4</v>
      </c>
      <c r="B3" s="6">
        <v>479</v>
      </c>
      <c r="C3" s="6">
        <v>498</v>
      </c>
      <c r="D3" s="7">
        <v>977</v>
      </c>
      <c r="E3" s="5" t="s">
        <v>5</v>
      </c>
      <c r="F3" s="6">
        <v>1290</v>
      </c>
      <c r="G3" s="6">
        <v>1295</v>
      </c>
      <c r="H3" s="7">
        <f t="shared" ref="H3:H12" si="0">SUM(F3:G3)</f>
        <v>2585</v>
      </c>
    </row>
    <row r="4" spans="1:9" ht="28.05" customHeight="1" x14ac:dyDescent="0.45">
      <c r="A4" s="4" t="s">
        <v>6</v>
      </c>
      <c r="B4" s="6">
        <v>649</v>
      </c>
      <c r="C4" s="6">
        <v>622</v>
      </c>
      <c r="D4" s="7">
        <f t="shared" ref="D4:D13" si="1">SUM(B4:C4)</f>
        <v>1271</v>
      </c>
      <c r="E4" s="5" t="s">
        <v>7</v>
      </c>
      <c r="F4" s="6">
        <v>1565</v>
      </c>
      <c r="G4" s="6">
        <v>1480</v>
      </c>
      <c r="H4" s="7">
        <f t="shared" si="0"/>
        <v>3045</v>
      </c>
    </row>
    <row r="5" spans="1:9" ht="28.05" customHeight="1" x14ac:dyDescent="0.45">
      <c r="A5" s="4" t="s">
        <v>8</v>
      </c>
      <c r="B5" s="6">
        <v>768</v>
      </c>
      <c r="C5" s="6">
        <v>659</v>
      </c>
      <c r="D5" s="7">
        <f t="shared" si="1"/>
        <v>1427</v>
      </c>
      <c r="E5" s="5" t="s">
        <v>9</v>
      </c>
      <c r="F5" s="6">
        <v>1829</v>
      </c>
      <c r="G5" s="6">
        <v>1767</v>
      </c>
      <c r="H5" s="7">
        <f t="shared" si="0"/>
        <v>3596</v>
      </c>
    </row>
    <row r="6" spans="1:9" ht="28.05" customHeight="1" x14ac:dyDescent="0.45">
      <c r="A6" s="4" t="s">
        <v>10</v>
      </c>
      <c r="B6" s="6">
        <v>818</v>
      </c>
      <c r="C6" s="6">
        <v>822</v>
      </c>
      <c r="D6" s="7">
        <f t="shared" si="1"/>
        <v>1640</v>
      </c>
      <c r="E6" s="5" t="s">
        <v>11</v>
      </c>
      <c r="F6" s="6">
        <v>1792</v>
      </c>
      <c r="G6" s="6">
        <v>1664</v>
      </c>
      <c r="H6" s="7">
        <f t="shared" si="0"/>
        <v>3456</v>
      </c>
    </row>
    <row r="7" spans="1:9" ht="28.05" customHeight="1" x14ac:dyDescent="0.45">
      <c r="A7" s="4" t="s">
        <v>12</v>
      </c>
      <c r="B7" s="6">
        <v>791</v>
      </c>
      <c r="C7" s="6">
        <v>682</v>
      </c>
      <c r="D7" s="7">
        <f t="shared" si="1"/>
        <v>1473</v>
      </c>
      <c r="E7" s="5" t="s">
        <v>13</v>
      </c>
      <c r="F7" s="6">
        <v>1079</v>
      </c>
      <c r="G7" s="6">
        <v>1184</v>
      </c>
      <c r="H7" s="7">
        <f t="shared" si="0"/>
        <v>2263</v>
      </c>
    </row>
    <row r="8" spans="1:9" ht="28.05" customHeight="1" x14ac:dyDescent="0.45">
      <c r="A8" s="4" t="s">
        <v>14</v>
      </c>
      <c r="B8" s="6">
        <v>569</v>
      </c>
      <c r="C8" s="6">
        <v>476</v>
      </c>
      <c r="D8" s="7">
        <f t="shared" si="1"/>
        <v>1045</v>
      </c>
      <c r="E8" s="5" t="s">
        <v>15</v>
      </c>
      <c r="F8" s="6">
        <v>952</v>
      </c>
      <c r="G8" s="6">
        <v>1189</v>
      </c>
      <c r="H8" s="7">
        <f t="shared" si="0"/>
        <v>2141</v>
      </c>
    </row>
    <row r="9" spans="1:9" ht="28.05" customHeight="1" x14ac:dyDescent="0.45">
      <c r="A9" s="4" t="s">
        <v>16</v>
      </c>
      <c r="B9" s="6">
        <v>768</v>
      </c>
      <c r="C9" s="6">
        <v>736</v>
      </c>
      <c r="D9" s="7">
        <f t="shared" si="1"/>
        <v>1504</v>
      </c>
      <c r="E9" s="5" t="s">
        <v>17</v>
      </c>
      <c r="F9" s="6">
        <v>652</v>
      </c>
      <c r="G9" s="6">
        <v>1141</v>
      </c>
      <c r="H9" s="7">
        <f t="shared" si="0"/>
        <v>1793</v>
      </c>
    </row>
    <row r="10" spans="1:9" ht="28.05" customHeight="1" x14ac:dyDescent="0.45">
      <c r="A10" s="4" t="s">
        <v>18</v>
      </c>
      <c r="B10" s="6">
        <v>963</v>
      </c>
      <c r="C10" s="6">
        <v>861</v>
      </c>
      <c r="D10" s="7">
        <f>SUM(B10:C10)</f>
        <v>1824</v>
      </c>
      <c r="E10" s="5" t="s">
        <v>19</v>
      </c>
      <c r="F10" s="6">
        <v>349</v>
      </c>
      <c r="G10" s="6">
        <v>765</v>
      </c>
      <c r="H10" s="7">
        <f t="shared" si="0"/>
        <v>1114</v>
      </c>
    </row>
    <row r="11" spans="1:9" ht="28.05" customHeight="1" x14ac:dyDescent="0.45">
      <c r="A11" s="4" t="s">
        <v>20</v>
      </c>
      <c r="B11" s="6">
        <v>1101</v>
      </c>
      <c r="C11" s="6">
        <v>938</v>
      </c>
      <c r="D11" s="7">
        <f t="shared" si="1"/>
        <v>2039</v>
      </c>
      <c r="E11" s="5" t="s">
        <v>21</v>
      </c>
      <c r="F11" s="6">
        <v>80</v>
      </c>
      <c r="G11" s="6">
        <v>283</v>
      </c>
      <c r="H11" s="7">
        <f>SUM(F11:G11)</f>
        <v>363</v>
      </c>
    </row>
    <row r="12" spans="1:9" ht="28.05" customHeight="1" x14ac:dyDescent="0.45">
      <c r="A12" s="4" t="s">
        <v>22</v>
      </c>
      <c r="B12" s="6">
        <v>1218</v>
      </c>
      <c r="C12" s="6">
        <v>1145</v>
      </c>
      <c r="D12" s="7">
        <f t="shared" si="1"/>
        <v>2363</v>
      </c>
      <c r="E12" s="5" t="s">
        <v>23</v>
      </c>
      <c r="F12" s="6">
        <v>3</v>
      </c>
      <c r="G12" s="6">
        <v>22</v>
      </c>
      <c r="H12" s="7">
        <f>SUM(F12:G12)</f>
        <v>25</v>
      </c>
    </row>
    <row r="13" spans="1:9" ht="28.05" customHeight="1" x14ac:dyDescent="0.45">
      <c r="A13" s="4" t="s">
        <v>24</v>
      </c>
      <c r="B13" s="6">
        <v>1207</v>
      </c>
      <c r="C13" s="6">
        <v>1177</v>
      </c>
      <c r="D13" s="7">
        <f t="shared" si="1"/>
        <v>2384</v>
      </c>
      <c r="E13" s="5" t="s">
        <v>25</v>
      </c>
      <c r="F13" s="6">
        <v>19153</v>
      </c>
      <c r="G13" s="6">
        <v>19589</v>
      </c>
      <c r="H13" s="7">
        <f>SUM(F13:G413)</f>
        <v>38742</v>
      </c>
      <c r="I13" s="10"/>
    </row>
    <row r="14" spans="1:9" ht="30" customHeight="1" x14ac:dyDescent="0.45">
      <c r="A14" s="2" t="s">
        <v>26</v>
      </c>
      <c r="B14" s="2"/>
      <c r="C14" s="2"/>
      <c r="D14" s="2"/>
      <c r="E14" s="2"/>
      <c r="H14" s="9" t="s">
        <v>27</v>
      </c>
    </row>
    <row r="15" spans="1:9" ht="30" customHeight="1" x14ac:dyDescent="0.45">
      <c r="A15" s="3"/>
      <c r="E15" s="2"/>
      <c r="F15" s="2"/>
      <c r="G15" s="2"/>
      <c r="H15" s="2"/>
    </row>
    <row r="16" spans="1:9" ht="30" customHeight="1" x14ac:dyDescent="0.45">
      <c r="A16" s="3"/>
      <c r="E16" s="2"/>
      <c r="F16" s="2"/>
      <c r="G16" s="2"/>
      <c r="H16" s="2"/>
    </row>
    <row r="17" spans="1:8" ht="30" customHeight="1" x14ac:dyDescent="0.45">
      <c r="A17" s="3"/>
      <c r="E17" s="2"/>
      <c r="F17" s="2"/>
      <c r="G17" s="2"/>
      <c r="H17" s="2"/>
    </row>
    <row r="18" spans="1:8" ht="30" customHeight="1" x14ac:dyDescent="0.45">
      <c r="A18" s="3"/>
      <c r="E18" s="2"/>
      <c r="F18" s="2"/>
      <c r="G18" s="2"/>
      <c r="H18" s="2"/>
    </row>
    <row r="19" spans="1:8" ht="30" customHeight="1" x14ac:dyDescent="0.45">
      <c r="A19" s="3"/>
      <c r="E19" s="2"/>
      <c r="F19" s="2"/>
      <c r="G19" s="2"/>
      <c r="H19" s="2"/>
    </row>
    <row r="20" spans="1:8" ht="30" customHeight="1" x14ac:dyDescent="0.45">
      <c r="A20" s="3"/>
      <c r="E20" s="2"/>
      <c r="F20" s="2"/>
      <c r="G20" s="2"/>
      <c r="H20" s="2"/>
    </row>
    <row r="21" spans="1:8" ht="30" customHeight="1" x14ac:dyDescent="0.45">
      <c r="A21" s="3"/>
      <c r="E21" s="2"/>
      <c r="F21" s="2"/>
      <c r="G21" s="2"/>
      <c r="H21" s="2"/>
    </row>
    <row r="22" spans="1:8" ht="30" customHeight="1" x14ac:dyDescent="0.45">
      <c r="A22" s="3"/>
      <c r="E22" s="2"/>
      <c r="F22" s="2"/>
      <c r="G22" s="2"/>
      <c r="H22" s="2"/>
    </row>
    <row r="23" spans="1:8" ht="30" customHeight="1" x14ac:dyDescent="0.45">
      <c r="A23" s="3"/>
      <c r="E23" s="2"/>
      <c r="F23" s="2"/>
      <c r="G23" s="2"/>
      <c r="H23" s="2"/>
    </row>
    <row r="24" spans="1:8" ht="30" customHeight="1" x14ac:dyDescent="0.45">
      <c r="A24" s="3"/>
      <c r="E24" s="2"/>
      <c r="F24" s="2"/>
      <c r="G24" s="2"/>
      <c r="H24" s="2"/>
    </row>
    <row r="25" spans="1:8" ht="30" customHeight="1" x14ac:dyDescent="0.45">
      <c r="A25" s="3"/>
      <c r="E25" s="2"/>
      <c r="F25" s="2"/>
      <c r="G25" s="2"/>
      <c r="H25" s="2"/>
    </row>
    <row r="26" spans="1:8" ht="30" customHeight="1" x14ac:dyDescent="0.45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45">
      <c r="A27" s="2"/>
      <c r="B27" s="2"/>
      <c r="C27" s="2"/>
      <c r="D27" s="2"/>
      <c r="E27" s="2"/>
      <c r="F27" s="2"/>
      <c r="G27" s="2"/>
      <c r="H27" s="2"/>
    </row>
    <row r="28" spans="1:8" ht="30" customHeight="1" x14ac:dyDescent="0.45">
      <c r="A28" s="2"/>
      <c r="B28" s="2"/>
      <c r="C28" s="2"/>
      <c r="D28" s="2"/>
      <c r="E28" s="2"/>
      <c r="F28" s="2"/>
      <c r="G28" s="2"/>
      <c r="H28" s="2"/>
    </row>
    <row r="29" spans="1:8" ht="30" customHeight="1" x14ac:dyDescent="0.45">
      <c r="A29" s="2"/>
      <c r="B29" s="2"/>
      <c r="C29" s="2"/>
      <c r="D29" s="2"/>
      <c r="E29" s="2"/>
      <c r="F29" s="2"/>
      <c r="G29" s="2"/>
      <c r="H29" s="2"/>
    </row>
    <row r="30" spans="1:8" ht="30" customHeight="1" x14ac:dyDescent="0.45">
      <c r="A30" s="2"/>
      <c r="B30" s="2"/>
      <c r="C30" s="2"/>
      <c r="D30" s="2"/>
      <c r="E30" s="2"/>
      <c r="F30" s="2"/>
      <c r="G30" s="2"/>
      <c r="H30" s="2"/>
    </row>
    <row r="31" spans="1:8" ht="30" customHeight="1" x14ac:dyDescent="0.45">
      <c r="A31" s="2"/>
      <c r="B31" s="2"/>
      <c r="C31" s="2"/>
      <c r="D31" s="2"/>
      <c r="E31" s="2"/>
      <c r="F31" s="2"/>
      <c r="G31" s="2"/>
      <c r="H31" s="2"/>
    </row>
    <row r="32" spans="1:8" ht="30" customHeight="1" x14ac:dyDescent="0.45">
      <c r="A32" s="2"/>
      <c r="B32" s="2"/>
      <c r="C32" s="2"/>
      <c r="D32" s="2"/>
      <c r="E32" s="2"/>
      <c r="F32" s="2"/>
      <c r="G32" s="2"/>
      <c r="H32" s="2"/>
    </row>
    <row r="33" spans="1:8" ht="30" customHeight="1" x14ac:dyDescent="0.45">
      <c r="A33" s="2"/>
      <c r="B33" s="2"/>
      <c r="C33" s="2"/>
      <c r="D33" s="2"/>
      <c r="E33" s="2"/>
      <c r="F33" s="2"/>
      <c r="G33" s="2"/>
      <c r="H33" s="2"/>
    </row>
    <row r="34" spans="1:8" ht="30" customHeight="1" x14ac:dyDescent="0.45">
      <c r="A34" s="2"/>
      <c r="B34" s="2"/>
      <c r="C34" s="2"/>
      <c r="D34" s="2"/>
      <c r="E34" s="2"/>
      <c r="F34" s="2"/>
      <c r="G34" s="2"/>
      <c r="H34" s="2"/>
    </row>
    <row r="35" spans="1:8" ht="30" customHeight="1" x14ac:dyDescent="0.45">
      <c r="A35" s="2"/>
      <c r="B35" s="2"/>
      <c r="C35" s="2"/>
      <c r="D35" s="2"/>
      <c r="E35" s="2"/>
      <c r="F35" s="2"/>
      <c r="G35" s="2"/>
      <c r="H35" s="2"/>
    </row>
    <row r="36" spans="1:8" ht="30" customHeight="1" x14ac:dyDescent="0.45">
      <c r="A36" s="2"/>
      <c r="B36" s="2"/>
      <c r="C36" s="2"/>
      <c r="D36" s="2"/>
      <c r="E36" s="2"/>
      <c r="F36" s="2"/>
      <c r="G36" s="2"/>
      <c r="H36" s="2"/>
    </row>
    <row r="37" spans="1:8" ht="30" customHeight="1" x14ac:dyDescent="0.45">
      <c r="A37" s="2"/>
      <c r="B37" s="2"/>
      <c r="C37" s="2"/>
      <c r="D37" s="2"/>
      <c r="E37" s="2"/>
      <c r="F37" s="2"/>
      <c r="G37" s="2"/>
      <c r="H37" s="2"/>
    </row>
    <row r="38" spans="1:8" ht="30" customHeight="1" x14ac:dyDescent="0.45">
      <c r="A38" s="2"/>
      <c r="B38" s="2"/>
      <c r="C38" s="2"/>
      <c r="D38" s="2"/>
      <c r="E38" s="2"/>
      <c r="F38" s="2"/>
      <c r="G38" s="2"/>
      <c r="H38" s="2"/>
    </row>
    <row r="39" spans="1:8" ht="30" customHeight="1" x14ac:dyDescent="0.45">
      <c r="A39" s="2"/>
      <c r="B39" s="2"/>
      <c r="C39" s="2"/>
      <c r="D39" s="2"/>
      <c r="E39" s="2"/>
      <c r="F39" s="2"/>
      <c r="G39" s="2"/>
      <c r="H39" s="2"/>
    </row>
    <row r="40" spans="1:8" ht="30" customHeight="1" x14ac:dyDescent="0.45">
      <c r="A40" s="2"/>
      <c r="B40" s="2"/>
      <c r="C40" s="2"/>
      <c r="D40" s="2"/>
      <c r="E40" s="2"/>
      <c r="F40" s="2"/>
      <c r="G40" s="2"/>
      <c r="H40" s="2"/>
    </row>
    <row r="41" spans="1:8" ht="30" customHeight="1" x14ac:dyDescent="0.45">
      <c r="A41" s="2"/>
      <c r="B41" s="2"/>
      <c r="C41" s="2"/>
      <c r="D41" s="2"/>
      <c r="E41" s="2"/>
      <c r="F41" s="2"/>
      <c r="G41" s="2"/>
      <c r="H41" s="2"/>
    </row>
    <row r="42" spans="1:8" ht="30" customHeight="1" x14ac:dyDescent="0.45"/>
    <row r="43" spans="1:8" ht="30" customHeight="1" x14ac:dyDescent="0.45"/>
    <row r="44" spans="1:8" ht="30" customHeight="1" x14ac:dyDescent="0.45"/>
    <row r="45" spans="1:8" ht="30" customHeight="1" x14ac:dyDescent="0.45"/>
    <row r="46" spans="1:8" ht="30" customHeight="1" x14ac:dyDescent="0.45"/>
    <row r="47" spans="1:8" ht="30" customHeight="1" x14ac:dyDescent="0.45"/>
    <row r="48" spans="1:8" ht="30" customHeight="1" x14ac:dyDescent="0.45"/>
    <row r="49" spans="2:12" ht="30" customHeight="1" x14ac:dyDescent="0.45"/>
    <row r="50" spans="2:12" s="8" customFormat="1" ht="30" customHeight="1" x14ac:dyDescent="0.4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17" sqref="F17"/>
    </sheetView>
  </sheetViews>
  <sheetFormatPr defaultRowHeight="18" x14ac:dyDescent="0.45"/>
  <sheetData>
    <row r="1" spans="1:8" x14ac:dyDescent="0.45">
      <c r="A1" s="1" t="s">
        <v>28</v>
      </c>
      <c r="B1" s="2"/>
      <c r="C1" s="2"/>
      <c r="D1" s="2"/>
      <c r="E1" s="2"/>
      <c r="F1" s="2"/>
      <c r="G1" s="2"/>
      <c r="H1" s="2"/>
    </row>
    <row r="2" spans="1:8" x14ac:dyDescent="0.45">
      <c r="A2" s="5" t="s">
        <v>0</v>
      </c>
      <c r="B2" s="5" t="s">
        <v>1</v>
      </c>
      <c r="C2" s="5" t="s">
        <v>2</v>
      </c>
      <c r="D2" s="5" t="s">
        <v>3</v>
      </c>
    </row>
    <row r="3" spans="1:8" x14ac:dyDescent="0.45">
      <c r="A3" s="5" t="s">
        <v>4</v>
      </c>
      <c r="B3" s="6">
        <f>Sheet1!B3</f>
        <v>479</v>
      </c>
      <c r="C3" s="6">
        <f>Sheet1!C3</f>
        <v>498</v>
      </c>
      <c r="D3" s="7">
        <f>SUM(B3:C3)</f>
        <v>977</v>
      </c>
    </row>
    <row r="4" spans="1:8" x14ac:dyDescent="0.45">
      <c r="A4" s="5" t="s">
        <v>6</v>
      </c>
      <c r="B4" s="6">
        <f>Sheet1!B4</f>
        <v>649</v>
      </c>
      <c r="C4" s="6">
        <f>Sheet1!C4</f>
        <v>622</v>
      </c>
      <c r="D4" s="7">
        <f t="shared" ref="D4:D13" si="0">SUM(B4:C4)</f>
        <v>1271</v>
      </c>
    </row>
    <row r="5" spans="1:8" x14ac:dyDescent="0.45">
      <c r="A5" s="5" t="s">
        <v>8</v>
      </c>
      <c r="B5" s="6">
        <f>Sheet1!B5</f>
        <v>768</v>
      </c>
      <c r="C5" s="6">
        <f>Sheet1!C5</f>
        <v>659</v>
      </c>
      <c r="D5" s="7">
        <f t="shared" si="0"/>
        <v>1427</v>
      </c>
    </row>
    <row r="6" spans="1:8" x14ac:dyDescent="0.45">
      <c r="A6" s="5" t="s">
        <v>10</v>
      </c>
      <c r="B6" s="6">
        <f>Sheet1!B6</f>
        <v>818</v>
      </c>
      <c r="C6" s="6">
        <f>Sheet1!C6</f>
        <v>822</v>
      </c>
      <c r="D6" s="7">
        <f t="shared" si="0"/>
        <v>1640</v>
      </c>
    </row>
    <row r="7" spans="1:8" x14ac:dyDescent="0.45">
      <c r="A7" s="5" t="s">
        <v>12</v>
      </c>
      <c r="B7" s="6">
        <f>Sheet1!B7</f>
        <v>791</v>
      </c>
      <c r="C7" s="6">
        <f>Sheet1!C7</f>
        <v>682</v>
      </c>
      <c r="D7" s="7">
        <f t="shared" si="0"/>
        <v>1473</v>
      </c>
    </row>
    <row r="8" spans="1:8" x14ac:dyDescent="0.45">
      <c r="A8" s="5" t="s">
        <v>14</v>
      </c>
      <c r="B8" s="6">
        <f>Sheet1!B8</f>
        <v>569</v>
      </c>
      <c r="C8" s="6">
        <f>Sheet1!C8</f>
        <v>476</v>
      </c>
      <c r="D8" s="7">
        <f t="shared" si="0"/>
        <v>1045</v>
      </c>
    </row>
    <row r="9" spans="1:8" x14ac:dyDescent="0.45">
      <c r="A9" s="5" t="s">
        <v>16</v>
      </c>
      <c r="B9" s="6">
        <f>Sheet1!B9</f>
        <v>768</v>
      </c>
      <c r="C9" s="6">
        <f>Sheet1!C9</f>
        <v>736</v>
      </c>
      <c r="D9" s="7">
        <f t="shared" si="0"/>
        <v>1504</v>
      </c>
    </row>
    <row r="10" spans="1:8" x14ac:dyDescent="0.45">
      <c r="A10" s="5" t="s">
        <v>18</v>
      </c>
      <c r="B10" s="6">
        <f>Sheet1!B10</f>
        <v>963</v>
      </c>
      <c r="C10" s="6">
        <f>Sheet1!C10</f>
        <v>861</v>
      </c>
      <c r="D10" s="7">
        <f t="shared" si="0"/>
        <v>1824</v>
      </c>
    </row>
    <row r="11" spans="1:8" x14ac:dyDescent="0.45">
      <c r="A11" s="5" t="s">
        <v>20</v>
      </c>
      <c r="B11" s="6">
        <f>Sheet1!B11</f>
        <v>1101</v>
      </c>
      <c r="C11" s="6">
        <f>Sheet1!C11</f>
        <v>938</v>
      </c>
      <c r="D11" s="7">
        <f t="shared" si="0"/>
        <v>2039</v>
      </c>
    </row>
    <row r="12" spans="1:8" x14ac:dyDescent="0.45">
      <c r="A12" s="5" t="s">
        <v>22</v>
      </c>
      <c r="B12" s="6">
        <f>Sheet1!B12</f>
        <v>1218</v>
      </c>
      <c r="C12" s="6">
        <f>Sheet1!C12</f>
        <v>1145</v>
      </c>
      <c r="D12" s="7">
        <f t="shared" si="0"/>
        <v>2363</v>
      </c>
      <c r="G12" s="6">
        <f>Sheet1!K1</f>
        <v>0</v>
      </c>
    </row>
    <row r="13" spans="1:8" x14ac:dyDescent="0.45">
      <c r="A13" s="5" t="s">
        <v>24</v>
      </c>
      <c r="B13" s="6">
        <f>Sheet1!B13</f>
        <v>1207</v>
      </c>
      <c r="C13" s="6">
        <f>Sheet1!C13</f>
        <v>1177</v>
      </c>
      <c r="D13" s="7">
        <f t="shared" si="0"/>
        <v>2384</v>
      </c>
    </row>
    <row r="14" spans="1:8" x14ac:dyDescent="0.45">
      <c r="A14" s="5" t="s">
        <v>5</v>
      </c>
      <c r="B14" s="6">
        <f>Sheet1!F3</f>
        <v>1290</v>
      </c>
      <c r="C14" s="6">
        <f>Sheet1!G3</f>
        <v>1295</v>
      </c>
      <c r="D14" s="7">
        <f t="shared" ref="D14:D22" si="1">SUM(B14:C14)</f>
        <v>2585</v>
      </c>
    </row>
    <row r="15" spans="1:8" x14ac:dyDescent="0.45">
      <c r="A15" s="5" t="s">
        <v>7</v>
      </c>
      <c r="B15" s="6">
        <f>Sheet1!F4</f>
        <v>1565</v>
      </c>
      <c r="C15" s="6">
        <f>Sheet1!G4</f>
        <v>1480</v>
      </c>
      <c r="D15" s="7">
        <f t="shared" si="1"/>
        <v>3045</v>
      </c>
    </row>
    <row r="16" spans="1:8" x14ac:dyDescent="0.45">
      <c r="A16" s="5" t="s">
        <v>9</v>
      </c>
      <c r="B16" s="6">
        <f>Sheet1!F5</f>
        <v>1829</v>
      </c>
      <c r="C16" s="6">
        <f>Sheet1!G5</f>
        <v>1767</v>
      </c>
      <c r="D16" s="7">
        <f t="shared" si="1"/>
        <v>3596</v>
      </c>
    </row>
    <row r="17" spans="1:4" x14ac:dyDescent="0.45">
      <c r="A17" s="5" t="s">
        <v>11</v>
      </c>
      <c r="B17" s="6">
        <f>Sheet1!F6</f>
        <v>1792</v>
      </c>
      <c r="C17" s="6">
        <f>Sheet1!G6</f>
        <v>1664</v>
      </c>
      <c r="D17" s="7">
        <f t="shared" si="1"/>
        <v>3456</v>
      </c>
    </row>
    <row r="18" spans="1:4" x14ac:dyDescent="0.45">
      <c r="A18" s="5" t="s">
        <v>13</v>
      </c>
      <c r="B18" s="6">
        <f>Sheet1!F7</f>
        <v>1079</v>
      </c>
      <c r="C18" s="6">
        <f>Sheet1!G7</f>
        <v>1184</v>
      </c>
      <c r="D18" s="7">
        <f t="shared" si="1"/>
        <v>2263</v>
      </c>
    </row>
    <row r="19" spans="1:4" x14ac:dyDescent="0.45">
      <c r="A19" s="5" t="s">
        <v>15</v>
      </c>
      <c r="B19" s="6">
        <f>Sheet1!F8</f>
        <v>952</v>
      </c>
      <c r="C19" s="6">
        <f>Sheet1!G8</f>
        <v>1189</v>
      </c>
      <c r="D19" s="7">
        <f t="shared" si="1"/>
        <v>2141</v>
      </c>
    </row>
    <row r="20" spans="1:4" x14ac:dyDescent="0.45">
      <c r="A20" s="5" t="s">
        <v>17</v>
      </c>
      <c r="B20" s="6">
        <f>Sheet1!F9</f>
        <v>652</v>
      </c>
      <c r="C20" s="6">
        <f>Sheet1!G9</f>
        <v>1141</v>
      </c>
      <c r="D20" s="7">
        <f t="shared" si="1"/>
        <v>1793</v>
      </c>
    </row>
    <row r="21" spans="1:4" x14ac:dyDescent="0.45">
      <c r="A21" s="5" t="s">
        <v>19</v>
      </c>
      <c r="B21" s="6">
        <f>Sheet1!F10</f>
        <v>349</v>
      </c>
      <c r="C21" s="6">
        <f>Sheet1!G10</f>
        <v>765</v>
      </c>
      <c r="D21" s="7">
        <f t="shared" si="1"/>
        <v>1114</v>
      </c>
    </row>
    <row r="22" spans="1:4" x14ac:dyDescent="0.45">
      <c r="A22" s="5" t="s">
        <v>21</v>
      </c>
      <c r="B22" s="6">
        <f>Sheet1!F11</f>
        <v>80</v>
      </c>
      <c r="C22" s="6">
        <f>Sheet1!G11</f>
        <v>283</v>
      </c>
      <c r="D22" s="7">
        <f t="shared" si="1"/>
        <v>363</v>
      </c>
    </row>
    <row r="23" spans="1:4" x14ac:dyDescent="0.45">
      <c r="A23" s="5" t="s">
        <v>23</v>
      </c>
      <c r="B23" s="6">
        <f>Sheet1!F12</f>
        <v>3</v>
      </c>
      <c r="C23" s="6">
        <f>Sheet1!G12</f>
        <v>22</v>
      </c>
      <c r="D23" s="7">
        <f>SUM(B23:C23)</f>
        <v>25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Administrator</cp:lastModifiedBy>
  <cp:lastPrinted>2021-05-06T23:46:51Z</cp:lastPrinted>
  <dcterms:created xsi:type="dcterms:W3CDTF">2016-11-22T00:48:14Z</dcterms:created>
  <dcterms:modified xsi:type="dcterms:W3CDTF">2021-05-06T23:46:59Z</dcterms:modified>
</cp:coreProperties>
</file>