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168"/>
  </bookViews>
  <sheets>
    <sheet name="申請書" sheetId="1" r:id="rId1"/>
  </sheets>
  <definedNames>
    <definedName name="_xlnm.Print_Area" localSheetId="0">申請書!$A$1:$Z$84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<sst xmlns="http://schemas.openxmlformats.org/spreadsheetml/2006/main" xmlns:r="http://schemas.openxmlformats.org/officeDocument/2006/relationships" count="76" uniqueCount="76">
  <si>
    <t>（1世帯1,500円×</t>
    <rPh sb="2" eb="4">
      <t>せたい</t>
    </rPh>
    <rPh sb="9" eb="10">
      <t>えん</t>
    </rPh>
    <phoneticPr fontId="1" type="Hiragana"/>
  </si>
  <si>
    <t>常陸大宮市地域活性化支援交付金交付申請書</t>
    <rPh sb="0" eb="5">
      <t>ひたちおおみやし</t>
    </rPh>
    <rPh sb="5" eb="7">
      <t>ちいき</t>
    </rPh>
    <rPh sb="7" eb="10">
      <t>かっせいか</t>
    </rPh>
    <rPh sb="10" eb="12">
      <t>しえん</t>
    </rPh>
    <rPh sb="12" eb="15">
      <t>こうふきん</t>
    </rPh>
    <rPh sb="15" eb="17">
      <t>こうふ</t>
    </rPh>
    <rPh sb="17" eb="20">
      <t>しんせいしょ</t>
    </rPh>
    <phoneticPr fontId="1" type="Hiragana"/>
  </si>
  <si>
    <t>円</t>
    <rPh sb="0" eb="1">
      <t>えん</t>
    </rPh>
    <phoneticPr fontId="1" type="Hiragana"/>
  </si>
  <si>
    <t>令和</t>
    <rPh sb="0" eb="2">
      <t>れいわ</t>
    </rPh>
    <phoneticPr fontId="1" type="Hiragana"/>
  </si>
  <si>
    <t xml:space="preserve"> 99世帯以下</t>
    <rPh sb="3" eb="5">
      <t>せたい</t>
    </rPh>
    <rPh sb="5" eb="7">
      <t>いか</t>
    </rPh>
    <phoneticPr fontId="1" type="Hiragana"/>
  </si>
  <si>
    <t>区名</t>
    <rPh sb="0" eb="2">
      <t>くめい</t>
    </rPh>
    <phoneticPr fontId="1" type="Hiragana"/>
  </si>
  <si>
    <t>日</t>
    <rPh sb="0" eb="1">
      <t>ひ</t>
    </rPh>
    <phoneticPr fontId="1" type="Hiragana"/>
  </si>
  <si>
    <t>内訳</t>
  </si>
  <si>
    <t>月</t>
    <rPh sb="0" eb="1">
      <t>つき</t>
    </rPh>
    <phoneticPr fontId="1" type="Hiragana"/>
  </si>
  <si>
    <t>常陸大宮市長　様</t>
    <rPh sb="0" eb="4">
      <t>ひたちおおみや</t>
    </rPh>
    <rPh sb="4" eb="6">
      <t>しちょう</t>
    </rPh>
    <rPh sb="7" eb="8">
      <t>さま</t>
    </rPh>
    <phoneticPr fontId="1" type="Hiragana"/>
  </si>
  <si>
    <t>限度</t>
    <rPh sb="0" eb="2">
      <t>げんど</t>
    </rPh>
    <phoneticPr fontId="1" type="Hiragana"/>
  </si>
  <si>
    <t>年</t>
    <rPh sb="0" eb="1">
      <t>ねん</t>
    </rPh>
    <phoneticPr fontId="1" type="Hiragana"/>
  </si>
  <si>
    <t>ので，（３）に計上してください。なお，実績報告の際には，経費確認ができる書類（預金通帳</t>
  </si>
  <si>
    <t>住所</t>
    <rPh sb="0" eb="2">
      <t>じゅうしょ</t>
    </rPh>
    <phoneticPr fontId="1" type="Hiragana"/>
  </si>
  <si>
    <t xml:space="preserve"> 80,000円</t>
    <rPh sb="7" eb="8">
      <t>えん</t>
    </rPh>
    <phoneticPr fontId="1" type="Hiragana"/>
  </si>
  <si>
    <t>㎡）</t>
  </si>
  <si>
    <t>事業費合計</t>
    <rPh sb="0" eb="3">
      <t>じぎょうひ</t>
    </rPh>
    <rPh sb="3" eb="5">
      <t>ごうけい</t>
    </rPh>
    <phoneticPr fontId="1" type="Hiragana"/>
  </si>
  <si>
    <t>区長氏名</t>
    <rPh sb="0" eb="2">
      <t>くちょう</t>
    </rPh>
    <rPh sb="2" eb="4">
      <t>しめい</t>
    </rPh>
    <phoneticPr fontId="1" type="Hiragana"/>
  </si>
  <si>
    <t>年度常陸大宮市地域活性化支援交付金の交付を受けたいので，常陸大宮市</t>
    <rPh sb="0" eb="2">
      <t>ねんど</t>
    </rPh>
    <rPh sb="2" eb="7">
      <t>ひたちおおみやし</t>
    </rPh>
    <rPh sb="7" eb="9">
      <t>ちいき</t>
    </rPh>
    <rPh sb="9" eb="12">
      <t>かっせいか</t>
    </rPh>
    <rPh sb="12" eb="14">
      <t>しえん</t>
    </rPh>
    <rPh sb="14" eb="17">
      <t>こうふきん</t>
    </rPh>
    <rPh sb="18" eb="20">
      <t>こうふ</t>
    </rPh>
    <rPh sb="21" eb="22">
      <t>う</t>
    </rPh>
    <rPh sb="28" eb="33">
      <t>ひたちおおみやし</t>
    </rPh>
    <phoneticPr fontId="1" type="Hiragana"/>
  </si>
  <si>
    <t xml:space="preserve"> 90,000円</t>
    <rPh sb="7" eb="8">
      <t>えん</t>
    </rPh>
    <phoneticPr fontId="1" type="Hiragana"/>
  </si>
  <si>
    <t>地域活性化支援交付金交付要綱第4条の規定により申請します。</t>
  </si>
  <si>
    <t>120.01㎡～140.00㎡</t>
  </si>
  <si>
    <t>交付金申請額</t>
    <rPh sb="0" eb="2">
      <t>こうふ</t>
    </rPh>
    <rPh sb="2" eb="3">
      <t>きん</t>
    </rPh>
    <rPh sb="3" eb="6">
      <t>しんせいがく</t>
    </rPh>
    <phoneticPr fontId="1" type="Hiragana"/>
  </si>
  <si>
    <t>①事業割交付金</t>
    <rPh sb="1" eb="3">
      <t>じぎょう</t>
    </rPh>
    <rPh sb="3" eb="4">
      <t>わ</t>
    </rPh>
    <rPh sb="4" eb="7">
      <t>こうふきん</t>
    </rPh>
    <phoneticPr fontId="1" type="Hiragana"/>
  </si>
  <si>
    <t>100世帯～199世帯</t>
    <rPh sb="3" eb="5">
      <t>せたい</t>
    </rPh>
    <rPh sb="9" eb="11">
      <t>せたい</t>
    </rPh>
    <phoneticPr fontId="1" type="Hiragana"/>
  </si>
  <si>
    <t xml:space="preserve"> 70,000円</t>
    <rPh sb="7" eb="8">
      <t>えん</t>
    </rPh>
    <phoneticPr fontId="1" type="Hiragana"/>
  </si>
  <si>
    <t>（２）祭礼等宗教的行事等については，交付金の対象になりません。</t>
  </si>
  <si>
    <t>200世帯～299世帯</t>
    <rPh sb="3" eb="5">
      <t>せたい</t>
    </rPh>
    <rPh sb="9" eb="11">
      <t>せたい</t>
    </rPh>
    <phoneticPr fontId="1" type="Hiragana"/>
  </si>
  <si>
    <t>300世帯～399世帯</t>
    <rPh sb="3" eb="5">
      <t>せたい</t>
    </rPh>
    <rPh sb="9" eb="11">
      <t>せたい</t>
    </rPh>
    <phoneticPr fontId="1" type="Hiragana"/>
  </si>
  <si>
    <t>400世帯以上</t>
    <rPh sb="3" eb="5">
      <t>せたい</t>
    </rPh>
    <rPh sb="5" eb="7">
      <t>いじょう</t>
    </rPh>
    <phoneticPr fontId="1" type="Hiragana"/>
  </si>
  <si>
    <t>170,000円</t>
    <rPh sb="7" eb="8">
      <t>えん</t>
    </rPh>
    <phoneticPr fontId="1" type="Hiragana"/>
  </si>
  <si>
    <t>100.00㎡以下</t>
    <rPh sb="7" eb="9">
      <t>いか</t>
    </rPh>
    <phoneticPr fontId="1" type="Hiragana"/>
  </si>
  <si>
    <t>250,000円</t>
    <rPh sb="7" eb="8">
      <t>えん</t>
    </rPh>
    <phoneticPr fontId="1" type="Hiragana"/>
  </si>
  <si>
    <t>140.01㎡～160.00㎡</t>
  </si>
  <si>
    <t>街路灯に係る加算額</t>
    <rPh sb="0" eb="3">
      <t>がいろとう</t>
    </rPh>
    <rPh sb="4" eb="5">
      <t>かか</t>
    </rPh>
    <rPh sb="6" eb="9">
      <t>かさんがく</t>
    </rPh>
    <phoneticPr fontId="1" type="Hiragana"/>
  </si>
  <si>
    <t>○その他</t>
  </si>
  <si>
    <t>340,000円</t>
    <rPh sb="7" eb="8">
      <t>えん</t>
    </rPh>
    <phoneticPr fontId="1" type="Hiragana"/>
  </si>
  <si>
    <t>400,000円</t>
    <rPh sb="7" eb="8">
      <t>えん</t>
    </rPh>
    <phoneticPr fontId="1" type="Hiragana"/>
  </si>
  <si>
    <t xml:space="preserve"> 50,000円</t>
    <rPh sb="7" eb="8">
      <t>えん</t>
    </rPh>
    <phoneticPr fontId="1" type="Hiragana"/>
  </si>
  <si>
    <t>（１）各種募金，各種団体に対する会費等（社会福祉協議会等）で，原則として個人が支払うべ</t>
    <rPh sb="40" eb="41">
      <t>はら</t>
    </rPh>
    <phoneticPr fontId="1" type="Hiragana"/>
  </si>
  <si>
    <t>490,000円</t>
    <rPh sb="7" eb="8">
      <t>えん</t>
    </rPh>
    <phoneticPr fontId="1" type="Hiragana"/>
  </si>
  <si>
    <t>※世帯数は，毎年4月1日の世帯数とする。</t>
    <rPh sb="1" eb="4">
      <t>せたいすう</t>
    </rPh>
    <rPh sb="6" eb="8">
      <t>まいとし</t>
    </rPh>
    <rPh sb="9" eb="10">
      <t>つき</t>
    </rPh>
    <rPh sb="11" eb="12">
      <t>ひ</t>
    </rPh>
    <rPh sb="13" eb="16">
      <t>せたいすう</t>
    </rPh>
    <phoneticPr fontId="1" type="Hiragana"/>
  </si>
  <si>
    <t xml:space="preserve"> 60,000円</t>
    <rPh sb="7" eb="8">
      <t>えん</t>
    </rPh>
    <phoneticPr fontId="1" type="Hiragana"/>
  </si>
  <si>
    <t>円</t>
  </si>
  <si>
    <t>（２）安全で快適な生活環境を推進する事業</t>
    <rPh sb="3" eb="5">
      <t>あんぜん</t>
    </rPh>
    <rPh sb="6" eb="8">
      <t>かいてき</t>
    </rPh>
    <rPh sb="9" eb="11">
      <t>せいかつ</t>
    </rPh>
    <rPh sb="11" eb="13">
      <t>かんきょう</t>
    </rPh>
    <rPh sb="14" eb="16">
      <t>すいしん</t>
    </rPh>
    <rPh sb="18" eb="20">
      <t>じぎょう</t>
    </rPh>
    <phoneticPr fontId="1" type="Hiragana"/>
  </si>
  <si>
    <t>②世帯割交付金</t>
    <rPh sb="1" eb="3">
      <t>せたい</t>
    </rPh>
    <rPh sb="3" eb="4">
      <t>わ</t>
    </rPh>
    <rPh sb="4" eb="7">
      <t>こうふきん</t>
    </rPh>
    <phoneticPr fontId="1" type="Hiragana"/>
  </si>
  <si>
    <t>世帯）</t>
    <rPh sb="0" eb="2">
      <t>せたい</t>
    </rPh>
    <phoneticPr fontId="1" type="Hiragana"/>
  </si>
  <si>
    <t>③施設割交付金</t>
    <rPh sb="1" eb="3">
      <t>しせつ</t>
    </rPh>
    <rPh sb="3" eb="4">
      <t>わ</t>
    </rPh>
    <rPh sb="4" eb="7">
      <t>こうふきん</t>
    </rPh>
    <phoneticPr fontId="1" type="Hiragana"/>
  </si>
  <si>
    <t>100,000円</t>
    <rPh sb="7" eb="8">
      <t>えん</t>
    </rPh>
    <phoneticPr fontId="1" type="Hiragana"/>
  </si>
  <si>
    <t>100.01㎡～120.00㎡</t>
  </si>
  <si>
    <t>160.01㎡～180.00㎡</t>
  </si>
  <si>
    <t>180.01㎡以上</t>
    <rPh sb="7" eb="9">
      <t>いじょう</t>
    </rPh>
    <phoneticPr fontId="1" type="Hiragana"/>
  </si>
  <si>
    <t>の写し等）の添付が必要となります。</t>
  </si>
  <si>
    <t>（施設名：</t>
    <rPh sb="1" eb="4">
      <t>しせつめい</t>
    </rPh>
    <phoneticPr fontId="1" type="Hiragana"/>
  </si>
  <si>
    <t>，延床面積</t>
    <rPh sb="1" eb="2">
      <t>のべ</t>
    </rPh>
    <rPh sb="2" eb="3">
      <t>ゆか</t>
    </rPh>
    <rPh sb="3" eb="5">
      <t>めんせき</t>
    </rPh>
    <phoneticPr fontId="1" type="Hiragana"/>
  </si>
  <si>
    <t>事業内容</t>
    <rPh sb="0" eb="2">
      <t>じぎょう</t>
    </rPh>
    <rPh sb="2" eb="4">
      <t>ないよう</t>
    </rPh>
    <phoneticPr fontId="1" type="Hiragana"/>
  </si>
  <si>
    <t>　交付金算出内訳</t>
    <rPh sb="1" eb="4">
      <t>こうふきん</t>
    </rPh>
    <rPh sb="4" eb="6">
      <t>さんしゅつ</t>
    </rPh>
    <rPh sb="6" eb="8">
      <t>うちわけ</t>
    </rPh>
    <phoneticPr fontId="1" type="Hiragana"/>
  </si>
  <si>
    <t>○世帯割交付金は，対象経費等の制限はありません。（自由に使用できます。）</t>
  </si>
  <si>
    <t xml:space="preserve">※注１ 常陸大宮市地域活性化支援交付金交付要綱の別表第２に掲げる施設をいう。
</t>
  </si>
  <si>
    <t>○事業割交付金を受ける場合の注意事項</t>
  </si>
  <si>
    <t>（２）賃金は，事業割交付金の対象になりません。</t>
  </si>
  <si>
    <t>きものは交付金の対象になりません。</t>
  </si>
  <si>
    <t>（３）他の補助金等の交付（他の団体含む）を受ける時は，その金額は対象になりません。</t>
  </si>
  <si>
    <t>○施設割交付金は，指定施設（※注１）の維持管理経費（光熱水費等）としてのみ支出できます</t>
  </si>
  <si>
    <t>（４）事業割交付金の実績報告には，領収書の写し，事業写真（行事等）が必要となります。</t>
  </si>
  <si>
    <t>（１）地域の活性化及びコミュニティを推進する事業</t>
    <rPh sb="3" eb="5">
      <t>ちいき</t>
    </rPh>
    <rPh sb="6" eb="9">
      <t>かっせいか</t>
    </rPh>
    <rPh sb="9" eb="10">
      <t>およ</t>
    </rPh>
    <rPh sb="18" eb="20">
      <t>すいしん</t>
    </rPh>
    <rPh sb="22" eb="24">
      <t>じぎょう</t>
    </rPh>
    <phoneticPr fontId="1" type="Hiragana"/>
  </si>
  <si>
    <t>（３）地域の拠点となる公共施設等の維持管理及び整備を推進する事業</t>
    <rPh sb="3" eb="5">
      <t>ちいき</t>
    </rPh>
    <rPh sb="6" eb="8">
      <t>きょてん</t>
    </rPh>
    <rPh sb="11" eb="13">
      <t>こうきょう</t>
    </rPh>
    <rPh sb="13" eb="15">
      <t>しせつ</t>
    </rPh>
    <rPh sb="15" eb="16">
      <t>とう</t>
    </rPh>
    <rPh sb="17" eb="19">
      <t>いじ</t>
    </rPh>
    <rPh sb="19" eb="21">
      <t>かんり</t>
    </rPh>
    <rPh sb="21" eb="22">
      <t>およ</t>
    </rPh>
    <rPh sb="23" eb="25">
      <t>せいび</t>
    </rPh>
    <rPh sb="26" eb="28">
      <t>すいしん</t>
    </rPh>
    <rPh sb="30" eb="32">
      <t>じぎょう</t>
    </rPh>
    <phoneticPr fontId="1" type="Hiragana"/>
  </si>
  <si>
    <t>（４）営利を目的とせず公共の利益の増進に寄与する活動を推進する事業</t>
    <rPh sb="3" eb="5">
      <t>えいり</t>
    </rPh>
    <rPh sb="6" eb="8">
      <t>もくてき</t>
    </rPh>
    <rPh sb="11" eb="13">
      <t>こうきょう</t>
    </rPh>
    <rPh sb="14" eb="16">
      <t>りえき</t>
    </rPh>
    <rPh sb="17" eb="19">
      <t>ぞうしん</t>
    </rPh>
    <rPh sb="20" eb="22">
      <t>きよ</t>
    </rPh>
    <rPh sb="24" eb="26">
      <t>かつどう</t>
    </rPh>
    <rPh sb="27" eb="29">
      <t>すいしん</t>
    </rPh>
    <rPh sb="31" eb="33">
      <t>じぎょう</t>
    </rPh>
    <phoneticPr fontId="1" type="Hiragana"/>
  </si>
  <si>
    <t>（５）市民の健康づくりを推進する事業</t>
    <rPh sb="3" eb="5">
      <t>しみん</t>
    </rPh>
    <rPh sb="6" eb="8">
      <t>けんこう</t>
    </rPh>
    <rPh sb="12" eb="14">
      <t>すいしん</t>
    </rPh>
    <rPh sb="16" eb="18">
      <t>じぎょう</t>
    </rPh>
    <phoneticPr fontId="1" type="Hiragana"/>
  </si>
  <si>
    <t>（事業割</t>
  </si>
  <si>
    <t>（施設割</t>
    <rPh sb="1" eb="3">
      <t>しせつ</t>
    </rPh>
    <phoneticPr fontId="1" type="Hiragana"/>
  </si>
  <si>
    <t>集会所管理運営事業</t>
  </si>
  <si>
    <t>様式第1号（第4条関係）</t>
    <rPh sb="0" eb="2">
      <t>ようしき</t>
    </rPh>
    <rPh sb="2" eb="3">
      <t>だい</t>
    </rPh>
    <rPh sb="4" eb="5">
      <t>ごう</t>
    </rPh>
    <rPh sb="6" eb="7">
      <t>だい</t>
    </rPh>
    <rPh sb="8" eb="9">
      <t>じょう</t>
    </rPh>
    <rPh sb="9" eb="11">
      <t>かんけい</t>
    </rPh>
    <phoneticPr fontId="1" type="Hiragana"/>
  </si>
  <si>
    <t>（1基2,000円×</t>
    <rPh sb="2" eb="3">
      <t>き</t>
    </rPh>
    <rPh sb="8" eb="9">
      <t>えん</t>
    </rPh>
    <phoneticPr fontId="1" type="Hiragana"/>
  </si>
  <si>
    <t>基</t>
    <rPh sb="0" eb="1">
      <t>き</t>
    </rPh>
    <phoneticPr fontId="1" type="Hiragana"/>
  </si>
  <si>
    <t>（１）事業割交付金の食糧費は，個別事業ごとに5分の2以内が対象となります。</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</si>
</sst>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0_ "/>
  </numFmts>
  <fonts count="5">
    <font>
      <sz val="11"/>
      <color theme="1"/>
      <name val="ＭＳ ゴシック"/>
      <family val="3"/>
    </font>
    <font>
      <sz val="6"/>
      <color auto="1"/>
      <name val="ＭＳ ゴシック"/>
      <family val="3"/>
    </font>
    <font>
      <sz val="10"/>
      <color theme="1"/>
      <name val="ＭＳ ゴシック"/>
      <family val="3"/>
    </font>
    <font>
      <sz val="11"/>
      <color theme="1"/>
      <name val="ＭＳ ゴシック"/>
      <family val="3"/>
    </font>
    <font>
      <u/>
      <sz val="11"/>
      <color indexed="12"/>
      <name val="ＭＳ ゴシック"/>
      <family val="3"/>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48">
    <xf numFmtId="0" fontId="0" fillId="0" borderId="0" xfId="0">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horizontal="left" vertical="center" indent="1" shrinkToFit="1"/>
    </xf>
    <xf numFmtId="0" fontId="0" fillId="0" borderId="0" xfId="0" applyBorder="1" applyAlignment="1" applyProtection="1">
      <alignment horizontal="center" vertical="center"/>
      <protection locked="0"/>
    </xf>
    <xf numFmtId="0" fontId="0" fillId="0" borderId="0" xfId="0" applyProtection="1">
      <alignment vertical="center"/>
      <protection locked="0"/>
    </xf>
    <xf numFmtId="0" fontId="0" fillId="0" borderId="6" xfId="0" applyBorder="1">
      <alignment vertical="center"/>
    </xf>
    <xf numFmtId="0" fontId="0" fillId="0" borderId="0" xfId="0" applyBorder="1" applyAlignment="1" applyProtection="1">
      <alignment horizontal="left" vertical="center"/>
      <protection locked="0"/>
    </xf>
    <xf numFmtId="0" fontId="0" fillId="0" borderId="5" xfId="0" applyBorder="1">
      <alignment vertical="center"/>
    </xf>
    <xf numFmtId="0" fontId="0" fillId="0" borderId="7" xfId="0" applyBorder="1" applyAlignment="1" applyProtection="1">
      <alignment horizontal="left" vertical="center"/>
      <protection locked="0"/>
    </xf>
    <xf numFmtId="0" fontId="0" fillId="0" borderId="0" xfId="0">
      <alignment vertical="center"/>
    </xf>
    <xf numFmtId="0" fontId="0" fillId="0" borderId="7" xfId="0" applyBorder="1">
      <alignment vertical="center"/>
    </xf>
    <xf numFmtId="0" fontId="0" fillId="0" borderId="0" xfId="0" applyAlignment="1">
      <alignment horizontal="left" vertical="center"/>
    </xf>
    <xf numFmtId="0" fontId="0" fillId="0" borderId="0" xfId="0" applyBorder="1" applyProtection="1">
      <alignment vertical="center"/>
      <protection locked="0"/>
    </xf>
    <xf numFmtId="0" fontId="0" fillId="0" borderId="7" xfId="0" applyBorder="1" applyProtection="1">
      <alignment vertical="center"/>
      <protection locked="0"/>
    </xf>
    <xf numFmtId="176" fontId="0" fillId="0" borderId="0" xfId="0" applyNumberFormat="1" applyBorder="1" applyAlignment="1" applyProtection="1">
      <alignment horizontal="right" vertical="center"/>
    </xf>
    <xf numFmtId="176" fontId="0" fillId="0" borderId="6" xfId="0" applyNumberFormat="1" applyBorder="1" applyAlignment="1" applyProtection="1">
      <alignment horizontal="right" vertical="center"/>
      <protection locked="0"/>
    </xf>
    <xf numFmtId="0" fontId="0" fillId="0" borderId="0" xfId="0" applyBorder="1" applyAlignment="1" applyProtection="1">
      <alignment vertical="center" shrinkToFit="1"/>
      <protection locked="0"/>
    </xf>
    <xf numFmtId="38" fontId="0" fillId="0" borderId="0" xfId="1" applyFont="1" applyBorder="1" applyAlignment="1" applyProtection="1">
      <alignment horizontal="right" vertical="center"/>
      <protection locked="0"/>
    </xf>
    <xf numFmtId="176" fontId="0" fillId="0" borderId="0" xfId="0" applyNumberFormat="1" applyBorder="1" applyProtection="1">
      <alignment vertical="center"/>
    </xf>
    <xf numFmtId="0" fontId="0" fillId="0" borderId="0" xfId="0" applyBorder="1" applyAlignment="1">
      <alignment horizontal="distributed" vertical="center"/>
    </xf>
    <xf numFmtId="176" fontId="0" fillId="0" borderId="0" xfId="0" applyNumberFormat="1" applyBorder="1" applyProtection="1">
      <alignment vertical="center"/>
      <protection locked="0"/>
    </xf>
    <xf numFmtId="176" fontId="0" fillId="0" borderId="7" xfId="0" applyNumberFormat="1" applyBorder="1" applyProtection="1">
      <alignment vertical="center"/>
      <protection locked="0"/>
    </xf>
    <xf numFmtId="0" fontId="4" fillId="0" borderId="0" xfId="2">
      <alignment vertical="center"/>
    </xf>
    <xf numFmtId="0" fontId="0" fillId="0" borderId="0" xfId="0" applyBorder="1" applyAlignment="1">
      <alignment horizontal="left" vertical="center"/>
    </xf>
    <xf numFmtId="0" fontId="0" fillId="0" borderId="7" xfId="0" applyBorder="1" applyAlignment="1">
      <alignment horizontal="center" vertical="center"/>
    </xf>
    <xf numFmtId="0" fontId="0" fillId="0" borderId="0"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177" fontId="0" fillId="0" borderId="0" xfId="0" applyNumberFormat="1" applyBorder="1" applyAlignment="1" applyProtection="1">
      <alignment horizontal="right" vertical="center"/>
      <protection locked="0"/>
    </xf>
    <xf numFmtId="0" fontId="0" fillId="0" borderId="0" xfId="0" applyFont="1" applyBorder="1" applyAlignment="1" applyProtection="1">
      <alignment vertical="center"/>
      <protection locked="0"/>
    </xf>
    <xf numFmtId="176" fontId="0" fillId="0" borderId="0" xfId="0" applyNumberFormat="1" applyBorder="1" applyAlignment="1" applyProtection="1">
      <alignment horizontal="right" vertical="center"/>
      <protection locked="0"/>
    </xf>
    <xf numFmtId="176" fontId="0" fillId="0" borderId="7" xfId="0" applyNumberFormat="1" applyBorder="1" applyAlignment="1" applyProtection="1">
      <alignment horizontal="right" vertical="center"/>
      <protection locked="0"/>
    </xf>
    <xf numFmtId="0" fontId="0" fillId="0" borderId="7" xfId="0" applyBorder="1" applyAlignment="1">
      <alignment horizontal="left" vertical="center"/>
    </xf>
    <xf numFmtId="0" fontId="0" fillId="0" borderId="0" xfId="0" quotePrefix="1">
      <alignment vertical="center"/>
    </xf>
    <xf numFmtId="0" fontId="0" fillId="0" borderId="8" xfId="0" applyBorder="1">
      <alignment vertical="center"/>
    </xf>
    <xf numFmtId="0" fontId="0" fillId="0" borderId="9" xfId="0" applyBorder="1" applyAlignment="1">
      <alignment horizontal="left" vertical="center"/>
    </xf>
    <xf numFmtId="0" fontId="0" fillId="0" borderId="9" xfId="0" applyBorder="1">
      <alignment vertical="center"/>
    </xf>
    <xf numFmtId="0" fontId="0" fillId="0" borderId="10" xfId="0" applyBorder="1">
      <alignment vertical="center"/>
    </xf>
    <xf numFmtId="0" fontId="0" fillId="0" borderId="11" xfId="0" applyBorder="1" applyAlignment="1">
      <alignment horizontal="left" vertical="center"/>
    </xf>
    <xf numFmtId="176" fontId="0" fillId="0" borderId="0" xfId="0" applyNumberFormat="1" applyFont="1" applyBorder="1" applyAlignment="1">
      <alignment horizontal="right" vertical="center"/>
    </xf>
    <xf numFmtId="176" fontId="0" fillId="0" borderId="0" xfId="0" applyNumberFormat="1" applyFont="1" applyBorder="1" applyAlignment="1">
      <alignment vertical="center"/>
    </xf>
  </cellXfs>
  <cellStyles count="3">
    <cellStyle name="標準" xfId="0" builtinId="0"/>
    <cellStyle name="桁区切り" xfId="1" builtinId="6"/>
    <cellStyle name="ハイパーリンク" xfId="2" builtinId="8"/>
  </cellStyles>
  <dxfs count="25">
    <dxf>
      <fill>
        <patternFill patternType="solid">
          <bgColor rgb="FFFFA6A6"/>
        </patternFill>
      </fill>
    </dxf>
    <dxf>
      <fill>
        <patternFill patternType="solid">
          <bgColor rgb="FFFFA6A6"/>
        </patternFill>
      </fill>
    </dxf>
    <dxf>
      <fill>
        <patternFill patternType="solid">
          <bgColor rgb="FFFFE69A"/>
        </patternFill>
      </fill>
    </dxf>
    <dxf>
      <fill>
        <patternFill patternType="solid">
          <bgColor rgb="FFFFE69A"/>
        </patternFill>
      </fill>
    </dxf>
    <dxf>
      <fill>
        <patternFill patternType="solid">
          <bgColor rgb="FFFFA6A6"/>
        </patternFill>
      </fill>
    </dxf>
    <dxf>
      <fill>
        <patternFill patternType="solid">
          <bgColor rgb="FFFFE69A"/>
        </patternFill>
      </fill>
    </dxf>
    <dxf>
      <fill>
        <patternFill patternType="solid">
          <bgColor rgb="FFFFE69A"/>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E69A"/>
        </patternFill>
      </fill>
    </dxf>
    <dxf>
      <fill>
        <patternFill patternType="solid">
          <bgColor rgb="FFFFA6A6"/>
        </patternFill>
      </fill>
    </dxf>
    <dxf>
      <fill>
        <patternFill patternType="solid">
          <bgColor rgb="FFFFE69A"/>
        </patternFill>
      </fill>
    </dxf>
    <dxf>
      <fill>
        <patternFill patternType="solid">
          <bgColor rgb="FFFFE69A"/>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E69A"/>
        </patternFill>
      </fill>
    </dxf>
    <dxf>
      <fill>
        <patternFill patternType="solid">
          <bgColor rgb="FFFFE69A"/>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E69A"/>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140335</xdr:colOff>
      <xdr:row>16</xdr:row>
      <xdr:rowOff>635</xdr:rowOff>
    </xdr:from>
    <xdr:to xmlns:xdr="http://schemas.openxmlformats.org/drawingml/2006/spreadsheetDrawing">
      <xdr:col>5</xdr:col>
      <xdr:colOff>86995</xdr:colOff>
      <xdr:row>20</xdr:row>
      <xdr:rowOff>221615</xdr:rowOff>
    </xdr:to>
    <xdr:sp macro="" textlink="">
      <xdr:nvSpPr>
        <xdr:cNvPr id="2" name="図形 1"/>
        <xdr:cNvSpPr/>
      </xdr:nvSpPr>
      <xdr:spPr>
        <a:xfrm>
          <a:off x="1052195" y="3658235"/>
          <a:ext cx="174625" cy="1135380"/>
        </a:xfrm>
        <a:prstGeom prst="leftBracket">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60325</xdr:colOff>
      <xdr:row>16</xdr:row>
      <xdr:rowOff>1905</xdr:rowOff>
    </xdr:from>
    <xdr:to xmlns:xdr="http://schemas.openxmlformats.org/drawingml/2006/spreadsheetDrawing">
      <xdr:col>18</xdr:col>
      <xdr:colOff>7620</xdr:colOff>
      <xdr:row>20</xdr:row>
      <xdr:rowOff>222250</xdr:rowOff>
    </xdr:to>
    <xdr:sp macro="" textlink="">
      <xdr:nvSpPr>
        <xdr:cNvPr id="3" name="図形 2"/>
        <xdr:cNvSpPr/>
      </xdr:nvSpPr>
      <xdr:spPr>
        <a:xfrm rot="10800000">
          <a:off x="3935730" y="3659505"/>
          <a:ext cx="175260" cy="1134745"/>
        </a:xfrm>
        <a:prstGeom prst="leftBracket">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125095</xdr:colOff>
      <xdr:row>24</xdr:row>
      <xdr:rowOff>2540</xdr:rowOff>
    </xdr:from>
    <xdr:to xmlns:xdr="http://schemas.openxmlformats.org/drawingml/2006/spreadsheetDrawing">
      <xdr:col>5</xdr:col>
      <xdr:colOff>71755</xdr:colOff>
      <xdr:row>29</xdr:row>
      <xdr:rowOff>223520</xdr:rowOff>
    </xdr:to>
    <xdr:sp macro="" textlink="">
      <xdr:nvSpPr>
        <xdr:cNvPr id="4" name="図形 3"/>
        <xdr:cNvSpPr/>
      </xdr:nvSpPr>
      <xdr:spPr>
        <a:xfrm>
          <a:off x="1036955" y="5488940"/>
          <a:ext cx="174625" cy="1363980"/>
        </a:xfrm>
        <a:prstGeom prst="leftBracket">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46990</xdr:colOff>
      <xdr:row>24</xdr:row>
      <xdr:rowOff>8255</xdr:rowOff>
    </xdr:from>
    <xdr:to xmlns:xdr="http://schemas.openxmlformats.org/drawingml/2006/spreadsheetDrawing">
      <xdr:col>17</xdr:col>
      <xdr:colOff>221615</xdr:colOff>
      <xdr:row>29</xdr:row>
      <xdr:rowOff>220345</xdr:rowOff>
    </xdr:to>
    <xdr:sp macro="" textlink="">
      <xdr:nvSpPr>
        <xdr:cNvPr id="5" name="図形 4"/>
        <xdr:cNvSpPr/>
      </xdr:nvSpPr>
      <xdr:spPr>
        <a:xfrm rot="10800000">
          <a:off x="3922395" y="5494655"/>
          <a:ext cx="174625" cy="1355090"/>
        </a:xfrm>
        <a:prstGeom prst="leftBracket">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file:///\\\"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84"/>
  <sheetViews>
    <sheetView tabSelected="1" view="pageBreakPreview" zoomScale="85" zoomScaleSheetLayoutView="85" workbookViewId="0">
      <selection activeCell="AP70" sqref="AP70"/>
    </sheetView>
  </sheetViews>
  <sheetFormatPr defaultRowHeight="18" customHeight="1"/>
  <cols>
    <col min="1" max="27" width="3.33203125" customWidth="1"/>
    <col min="28" max="28" width="3.33203125" hidden="1" customWidth="1"/>
    <col min="29" max="16384" width="3.33203125" customWidth="1"/>
  </cols>
  <sheetData>
    <row r="1" spans="1:26" ht="18" customHeight="1">
      <c r="A1" t="s">
        <v>72</v>
      </c>
    </row>
    <row r="3" spans="1:26" ht="18" customHeight="1">
      <c r="A3" s="1" t="s">
        <v>1</v>
      </c>
      <c r="B3" s="1"/>
      <c r="C3" s="1"/>
      <c r="D3" s="1"/>
      <c r="E3" s="1"/>
      <c r="F3" s="1"/>
      <c r="G3" s="1"/>
      <c r="H3" s="1"/>
      <c r="I3" s="1"/>
      <c r="J3" s="1"/>
      <c r="K3" s="1"/>
      <c r="L3" s="1"/>
      <c r="M3" s="1"/>
      <c r="N3" s="1"/>
      <c r="O3" s="1"/>
      <c r="P3" s="1"/>
      <c r="Q3" s="1"/>
      <c r="R3" s="1"/>
      <c r="S3" s="1"/>
      <c r="T3" s="1"/>
      <c r="U3" s="1"/>
      <c r="V3" s="1"/>
      <c r="W3" s="1"/>
      <c r="X3" s="1"/>
      <c r="Y3" s="1"/>
      <c r="Z3" s="1"/>
    </row>
    <row r="5" spans="1:26" ht="18" customHeight="1">
      <c r="P5" s="3" t="s">
        <v>3</v>
      </c>
      <c r="Q5" s="11"/>
      <c r="R5" s="11"/>
      <c r="S5" s="2" t="s">
        <v>11</v>
      </c>
      <c r="T5" s="33"/>
      <c r="U5" s="33"/>
      <c r="V5" s="2" t="s">
        <v>8</v>
      </c>
      <c r="W5" s="11"/>
      <c r="X5" s="11"/>
      <c r="Y5" s="2" t="s">
        <v>6</v>
      </c>
      <c r="Z5" s="40"/>
    </row>
    <row r="6" spans="1:26" ht="18" customHeight="1">
      <c r="B6" t="s">
        <v>9</v>
      </c>
    </row>
    <row r="7" spans="1:26" ht="18" customHeight="1">
      <c r="M7" s="27" t="s">
        <v>13</v>
      </c>
      <c r="N7" s="27"/>
      <c r="O7" s="27"/>
      <c r="Q7" s="14"/>
      <c r="R7" s="14"/>
      <c r="S7" s="14"/>
      <c r="T7" s="14"/>
      <c r="U7" s="14"/>
      <c r="V7" s="14"/>
      <c r="W7" s="14"/>
      <c r="X7" s="14"/>
      <c r="Y7" s="14"/>
      <c r="Z7" s="14"/>
    </row>
    <row r="8" spans="1:26" ht="18" customHeight="1">
      <c r="M8" s="27" t="s">
        <v>5</v>
      </c>
      <c r="N8" s="27"/>
      <c r="O8" s="27"/>
      <c r="Q8" s="14"/>
      <c r="R8" s="14"/>
      <c r="S8" s="14"/>
      <c r="T8" s="14"/>
      <c r="U8" s="14"/>
      <c r="V8" s="14"/>
      <c r="W8" s="14"/>
      <c r="X8" s="14"/>
      <c r="Y8" s="14"/>
      <c r="Z8" s="14"/>
    </row>
    <row r="9" spans="1:26" ht="18" customHeight="1">
      <c r="M9" s="27" t="s">
        <v>17</v>
      </c>
      <c r="N9" s="27"/>
      <c r="O9" s="27"/>
      <c r="Q9" s="14"/>
      <c r="R9" s="14"/>
      <c r="S9" s="14"/>
      <c r="T9" s="14"/>
      <c r="U9" s="14"/>
      <c r="V9" s="14"/>
      <c r="W9" s="14"/>
      <c r="X9" s="14"/>
      <c r="Y9" s="14"/>
      <c r="Z9" s="14"/>
    </row>
    <row r="11" spans="1:26" ht="18" customHeight="1">
      <c r="C11" s="3" t="s">
        <v>3</v>
      </c>
      <c r="D11" s="11"/>
      <c r="E11" s="11"/>
      <c r="F11" s="19" t="s">
        <v>18</v>
      </c>
      <c r="Q11" s="30"/>
    </row>
    <row r="12" spans="1:26" ht="18" customHeight="1">
      <c r="B12" t="s">
        <v>20</v>
      </c>
    </row>
    <row r="14" spans="1:26" ht="18" customHeight="1">
      <c r="B14" s="2">
        <v>1</v>
      </c>
      <c r="C14" t="s">
        <v>22</v>
      </c>
      <c r="H14" s="22">
        <f>I16+I22+I24</f>
        <v>0</v>
      </c>
      <c r="I14" s="22"/>
      <c r="J14" s="22"/>
      <c r="K14" s="22"/>
      <c r="L14" s="22"/>
      <c r="M14" s="22"/>
      <c r="N14" t="s">
        <v>2</v>
      </c>
    </row>
    <row r="15" spans="1:26" ht="18" customHeight="1">
      <c r="C15" t="s">
        <v>56</v>
      </c>
    </row>
    <row r="16" spans="1:26" ht="18" customHeight="1">
      <c r="D16" t="s">
        <v>23</v>
      </c>
      <c r="I16" s="22">
        <f>IF(U22="",0,IF(99&gt;=U22,170000,IF(199&gt;=U22,250000,IF(299&gt;=U22,340000,IF(399&gt;=U22,400000,490000)))))</f>
        <v>0</v>
      </c>
      <c r="J16" s="22"/>
      <c r="K16" s="22"/>
      <c r="L16" s="22"/>
      <c r="M16" s="22"/>
      <c r="N16" s="22"/>
      <c r="O16" t="s">
        <v>2</v>
      </c>
    </row>
    <row r="17" spans="4:33" ht="18" customHeight="1">
      <c r="F17" t="s">
        <v>4</v>
      </c>
      <c r="M17" t="s">
        <v>30</v>
      </c>
    </row>
    <row r="18" spans="4:33" ht="18" customHeight="1">
      <c r="F18" t="s">
        <v>24</v>
      </c>
      <c r="M18" t="s">
        <v>32</v>
      </c>
    </row>
    <row r="19" spans="4:33" ht="18" customHeight="1">
      <c r="F19" t="s">
        <v>27</v>
      </c>
      <c r="M19" t="s">
        <v>36</v>
      </c>
      <c r="Q19" t="s">
        <v>10</v>
      </c>
    </row>
    <row r="20" spans="4:33" ht="18" customHeight="1">
      <c r="F20" t="s">
        <v>28</v>
      </c>
      <c r="M20" t="s">
        <v>37</v>
      </c>
    </row>
    <row r="21" spans="4:33" ht="18" customHeight="1">
      <c r="F21" t="s">
        <v>29</v>
      </c>
      <c r="M21" t="s">
        <v>40</v>
      </c>
    </row>
    <row r="22" spans="4:33" ht="18" customHeight="1">
      <c r="D22" t="s">
        <v>45</v>
      </c>
      <c r="I22" s="22">
        <f>1500*U22</f>
        <v>0</v>
      </c>
      <c r="J22" s="22"/>
      <c r="K22" s="22"/>
      <c r="L22" s="22"/>
      <c r="M22" s="22"/>
      <c r="N22" s="22"/>
      <c r="O22" t="s">
        <v>2</v>
      </c>
      <c r="P22" t="s">
        <v>0</v>
      </c>
      <c r="U22" s="20"/>
      <c r="V22" s="20"/>
      <c r="W22" t="s">
        <v>46</v>
      </c>
    </row>
    <row r="23" spans="4:33" ht="18" customHeight="1">
      <c r="E23" t="s">
        <v>41</v>
      </c>
    </row>
    <row r="24" spans="4:33" ht="18" customHeight="1">
      <c r="D24" t="s">
        <v>47</v>
      </c>
      <c r="I24" s="22">
        <f>SUM(AC31:AE35)</f>
        <v>0</v>
      </c>
      <c r="J24" s="22"/>
      <c r="K24" s="22"/>
      <c r="L24" s="22"/>
      <c r="M24" s="22"/>
      <c r="N24" s="22"/>
      <c r="O24" t="s">
        <v>2</v>
      </c>
    </row>
    <row r="25" spans="4:33" ht="18" customHeight="1">
      <c r="F25" t="s">
        <v>31</v>
      </c>
      <c r="M25" t="s">
        <v>38</v>
      </c>
    </row>
    <row r="26" spans="4:33" ht="18" customHeight="1">
      <c r="F26" t="s">
        <v>49</v>
      </c>
      <c r="M26" t="s">
        <v>42</v>
      </c>
    </row>
    <row r="27" spans="4:33" ht="18" customHeight="1">
      <c r="F27" t="s">
        <v>21</v>
      </c>
      <c r="M27" t="s">
        <v>25</v>
      </c>
      <c r="Q27" s="31" t="s">
        <v>10</v>
      </c>
      <c r="R27" s="31"/>
    </row>
    <row r="28" spans="4:33" ht="18" customHeight="1">
      <c r="F28" t="s">
        <v>33</v>
      </c>
      <c r="M28" t="s">
        <v>14</v>
      </c>
      <c r="Q28" s="31"/>
      <c r="R28" s="31"/>
    </row>
    <row r="29" spans="4:33" ht="18" customHeight="1">
      <c r="F29" t="s">
        <v>50</v>
      </c>
      <c r="M29" t="s">
        <v>19</v>
      </c>
    </row>
    <row r="30" spans="4:33" ht="18" customHeight="1">
      <c r="F30" t="s">
        <v>51</v>
      </c>
      <c r="M30" t="s">
        <v>48</v>
      </c>
    </row>
    <row r="31" spans="4:33" ht="18" customHeight="1">
      <c r="E31" t="s">
        <v>53</v>
      </c>
      <c r="I31" s="24"/>
      <c r="J31" s="24"/>
      <c r="K31" s="24"/>
      <c r="L31" s="24"/>
      <c r="M31" s="24"/>
      <c r="N31" s="24"/>
      <c r="O31" s="24"/>
      <c r="P31" s="24"/>
      <c r="Q31" t="s">
        <v>54</v>
      </c>
      <c r="U31" s="35"/>
      <c r="V31" s="35"/>
      <c r="W31" s="35"/>
      <c r="X31" s="35"/>
      <c r="Y31" t="s">
        <v>15</v>
      </c>
      <c r="AC31" s="46">
        <f>IF(U31="",0,IF(100&gt;=U31,50000,IF(120&gt;=U31,60000,IF(140&gt;=U31,70000,IF(160&gt;=U31,80000,IF(180&gt;=U31,90000,100000))))))</f>
        <v>0</v>
      </c>
      <c r="AD31" s="46"/>
      <c r="AE31" s="46"/>
      <c r="AF31" s="47" t="s">
        <v>2</v>
      </c>
      <c r="AG31" s="47"/>
    </row>
    <row r="32" spans="4:33" ht="18" customHeight="1">
      <c r="E32" t="s">
        <v>53</v>
      </c>
      <c r="I32" s="24"/>
      <c r="J32" s="24"/>
      <c r="K32" s="24"/>
      <c r="L32" s="24"/>
      <c r="M32" s="24"/>
      <c r="N32" s="24"/>
      <c r="O32" s="24"/>
      <c r="P32" s="24"/>
      <c r="Q32" t="s">
        <v>54</v>
      </c>
      <c r="U32" s="35"/>
      <c r="V32" s="35"/>
      <c r="W32" s="35"/>
      <c r="X32" s="35"/>
      <c r="Y32" t="s">
        <v>15</v>
      </c>
      <c r="AC32" s="46">
        <f>IF(U32="",0,IF(100&gt;=U32,50000,IF(120&gt;=U32,60000,IF(140&gt;=U32,70000,IF(160&gt;=U32,80000,IF(180&gt;=U32,90000,100000))))))</f>
        <v>0</v>
      </c>
      <c r="AD32" s="46"/>
      <c r="AE32" s="46"/>
      <c r="AF32" s="47" t="s">
        <v>2</v>
      </c>
    </row>
    <row r="33" spans="2:32" ht="18" customHeight="1">
      <c r="E33" t="s">
        <v>53</v>
      </c>
      <c r="I33" s="24"/>
      <c r="J33" s="24"/>
      <c r="K33" s="24"/>
      <c r="L33" s="24"/>
      <c r="M33" s="24"/>
      <c r="N33" s="24"/>
      <c r="O33" s="24"/>
      <c r="P33" s="24"/>
      <c r="Q33" t="s">
        <v>54</v>
      </c>
      <c r="U33" s="35"/>
      <c r="V33" s="35"/>
      <c r="W33" s="35"/>
      <c r="X33" s="35"/>
      <c r="Y33" t="s">
        <v>15</v>
      </c>
      <c r="AC33" s="46">
        <f>IF(U33="",0,IF(100&gt;=U33,50000,IF(120&gt;=U33,60000,IF(140&gt;=U33,70000,IF(160&gt;=U33,80000,IF(180&gt;=U33,90000,100000))))))</f>
        <v>0</v>
      </c>
      <c r="AD33" s="46"/>
      <c r="AE33" s="46"/>
      <c r="AF33" s="47" t="s">
        <v>2</v>
      </c>
    </row>
    <row r="34" spans="2:32" ht="18" customHeight="1">
      <c r="E34" t="s">
        <v>53</v>
      </c>
      <c r="I34" s="24"/>
      <c r="J34" s="24"/>
      <c r="K34" s="24"/>
      <c r="L34" s="24"/>
      <c r="M34" s="24"/>
      <c r="N34" s="24"/>
      <c r="O34" s="24"/>
      <c r="P34" s="24"/>
      <c r="Q34" t="s">
        <v>54</v>
      </c>
      <c r="U34" s="35"/>
      <c r="V34" s="35"/>
      <c r="W34" s="35"/>
      <c r="X34" s="35"/>
      <c r="Y34" t="s">
        <v>15</v>
      </c>
      <c r="AC34" s="46">
        <f>IF(U34="",0,IF(100&gt;=U34,50000,IF(120&gt;=U34,60000,IF(140&gt;=U34,70000,IF(160&gt;=U34,80000,IF(180&gt;=U34,90000,100000))))))</f>
        <v>0</v>
      </c>
      <c r="AD34" s="46"/>
      <c r="AE34" s="46"/>
      <c r="AF34" s="47" t="s">
        <v>2</v>
      </c>
    </row>
    <row r="35" spans="2:32" ht="18" customHeight="1">
      <c r="E35" t="s">
        <v>53</v>
      </c>
      <c r="I35" s="24"/>
      <c r="J35" s="24"/>
      <c r="K35" s="24"/>
      <c r="L35" s="24"/>
      <c r="M35" s="24"/>
      <c r="N35" s="24"/>
      <c r="O35" s="24"/>
      <c r="P35" s="24"/>
      <c r="Q35" t="s">
        <v>54</v>
      </c>
      <c r="U35" s="35"/>
      <c r="V35" s="35"/>
      <c r="W35" s="35"/>
      <c r="X35" s="35"/>
      <c r="Y35" t="s">
        <v>15</v>
      </c>
      <c r="AC35" s="46">
        <f>IF(U35="",0,IF(100&gt;=U35,50000,IF(120&gt;=U35,60000,IF(140&gt;=U35,70000,IF(160&gt;=U35,80000,IF(180&gt;=U35,90000,100000))))))</f>
        <v>0</v>
      </c>
      <c r="AD35" s="46"/>
      <c r="AE35" s="46"/>
      <c r="AF35" s="47" t="s">
        <v>2</v>
      </c>
    </row>
    <row r="37" spans="2:32" ht="18" customHeight="1">
      <c r="D37" s="12" t="s">
        <v>34</v>
      </c>
      <c r="E37" s="12"/>
      <c r="F37" s="12"/>
      <c r="G37" s="12"/>
      <c r="H37" s="12"/>
      <c r="I37" s="12"/>
      <c r="J37" s="25">
        <f>2000*U37</f>
        <v>0</v>
      </c>
      <c r="K37" s="25"/>
      <c r="L37" s="25"/>
      <c r="M37" s="25"/>
      <c r="N37" s="25"/>
      <c r="O37" s="12" t="s">
        <v>2</v>
      </c>
      <c r="P37" s="20" t="s">
        <v>73</v>
      </c>
      <c r="Q37" s="12"/>
      <c r="R37" s="12"/>
      <c r="S37" s="12"/>
      <c r="T37" s="12"/>
      <c r="U37" s="36"/>
      <c r="V37" s="36" t="s">
        <v>74</v>
      </c>
    </row>
    <row r="44" spans="2:32" ht="18" customHeight="1">
      <c r="B44" s="2">
        <v>2</v>
      </c>
      <c r="C44" t="s">
        <v>55</v>
      </c>
    </row>
    <row r="45" spans="2:32" ht="18" customHeight="1">
      <c r="C45" s="4"/>
      <c r="D45" s="13" t="s">
        <v>16</v>
      </c>
      <c r="E45" s="13"/>
      <c r="F45" s="13"/>
      <c r="G45" s="13"/>
      <c r="H45" s="23">
        <f>SUM(N47:Q50,N52:Q55,N58:Q60,N62:Q65,N67:Q70)</f>
        <v>0</v>
      </c>
      <c r="I45" s="23"/>
      <c r="J45" s="23"/>
      <c r="K45" s="23"/>
      <c r="L45" s="23"/>
      <c r="M45" s="23"/>
      <c r="N45" s="13" t="s">
        <v>2</v>
      </c>
      <c r="O45" s="13"/>
      <c r="P45" s="13"/>
      <c r="Q45" s="13"/>
      <c r="R45" s="13"/>
      <c r="S45" s="13"/>
      <c r="T45" s="13"/>
      <c r="U45" s="13"/>
      <c r="V45" s="13"/>
      <c r="W45" s="13"/>
      <c r="X45" s="13"/>
      <c r="Y45" s="13"/>
      <c r="Z45" s="41"/>
    </row>
    <row r="46" spans="2:32" ht="18" customHeight="1">
      <c r="C46" s="5" t="s">
        <v>65</v>
      </c>
      <c r="Z46" s="43"/>
      <c r="AB46" t="s">
        <v>69</v>
      </c>
    </row>
    <row r="47" spans="2:32" ht="18" customHeight="1">
      <c r="C47" s="5"/>
      <c r="D47" s="14"/>
      <c r="E47" s="14"/>
      <c r="F47" s="14"/>
      <c r="G47" s="14"/>
      <c r="H47" s="14"/>
      <c r="I47" s="14"/>
      <c r="J47" s="14"/>
      <c r="K47" s="14"/>
      <c r="L47" s="14"/>
      <c r="M47" s="14"/>
      <c r="N47" s="28"/>
      <c r="O47" s="28"/>
      <c r="P47" s="28"/>
      <c r="Q47" s="28"/>
      <c r="R47" s="1" t="s">
        <v>2</v>
      </c>
      <c r="S47" s="33"/>
      <c r="T47" s="33"/>
      <c r="U47" s="33"/>
      <c r="V47" s="37"/>
      <c r="W47" s="37"/>
      <c r="X47" s="37"/>
      <c r="Y47" s="31" t="str">
        <f>IF(S47="","",IF(S47="（事業割","円）",IF(S47="（施設割","円）")))</f>
        <v/>
      </c>
      <c r="Z47" s="42"/>
      <c r="AB47" t="s">
        <v>70</v>
      </c>
    </row>
    <row r="48" spans="2:32" ht="18" customHeight="1">
      <c r="C48" s="5"/>
      <c r="D48" s="14"/>
      <c r="E48" s="14"/>
      <c r="F48" s="14"/>
      <c r="G48" s="14"/>
      <c r="H48" s="14"/>
      <c r="I48" s="14"/>
      <c r="J48" s="14"/>
      <c r="K48" s="14"/>
      <c r="L48" s="14"/>
      <c r="M48" s="14"/>
      <c r="N48" s="28"/>
      <c r="O48" s="28"/>
      <c r="P48" s="28"/>
      <c r="Q48" s="28"/>
      <c r="R48" s="1" t="s">
        <v>2</v>
      </c>
      <c r="S48" s="33"/>
      <c r="T48" s="33"/>
      <c r="U48" s="33"/>
      <c r="V48" s="37"/>
      <c r="W48" s="37"/>
      <c r="X48" s="37"/>
      <c r="Y48" s="31" t="str">
        <f>IF(S48="","",IF(S48="（事業割","円）",IF(S48="（施設割","円）")))</f>
        <v/>
      </c>
      <c r="Z48" s="42"/>
    </row>
    <row r="49" spans="3:26" ht="18" customHeight="1">
      <c r="C49" s="5"/>
      <c r="D49" s="14"/>
      <c r="E49" s="14"/>
      <c r="F49" s="14"/>
      <c r="G49" s="14"/>
      <c r="H49" s="14"/>
      <c r="I49" s="14"/>
      <c r="J49" s="14"/>
      <c r="K49" s="14"/>
      <c r="L49" s="14"/>
      <c r="M49" s="14"/>
      <c r="N49" s="28"/>
      <c r="O49" s="28"/>
      <c r="P49" s="28"/>
      <c r="Q49" s="28"/>
      <c r="R49" s="1" t="s">
        <v>2</v>
      </c>
      <c r="S49" s="33"/>
      <c r="T49" s="33"/>
      <c r="U49" s="33"/>
      <c r="V49" s="37"/>
      <c r="W49" s="37"/>
      <c r="X49" s="37"/>
      <c r="Y49" s="31" t="str">
        <f>IF(S49="","",IF(S49="（事業割","円）",IF(S49="（施設割","円）")))</f>
        <v/>
      </c>
      <c r="Z49" s="42"/>
    </row>
    <row r="50" spans="3:26" ht="18" customHeight="1">
      <c r="C50" s="5"/>
      <c r="D50" s="14"/>
      <c r="E50" s="14"/>
      <c r="F50" s="14"/>
      <c r="G50" s="14"/>
      <c r="H50" s="14"/>
      <c r="I50" s="14"/>
      <c r="J50" s="14"/>
      <c r="K50" s="14"/>
      <c r="L50" s="14"/>
      <c r="M50" s="14"/>
      <c r="N50" s="28"/>
      <c r="O50" s="28"/>
      <c r="P50" s="28"/>
      <c r="Q50" s="28"/>
      <c r="R50" s="1" t="s">
        <v>2</v>
      </c>
      <c r="S50" s="33"/>
      <c r="T50" s="33"/>
      <c r="U50" s="33"/>
      <c r="V50" s="37"/>
      <c r="W50" s="37"/>
      <c r="X50" s="37"/>
      <c r="Y50" s="31" t="str">
        <f>IF(S50="","",IF(S50="（事業割","円）",IF(S50="（施設割","円）")))</f>
        <v/>
      </c>
      <c r="Z50" s="42"/>
    </row>
    <row r="51" spans="3:26" ht="18" customHeight="1">
      <c r="C51" s="6" t="s">
        <v>44</v>
      </c>
      <c r="D51" s="15"/>
      <c r="E51" s="15"/>
      <c r="F51" s="15"/>
      <c r="G51" s="15"/>
      <c r="H51" s="15"/>
      <c r="I51" s="15"/>
      <c r="J51" s="15"/>
      <c r="K51" s="15"/>
      <c r="L51" s="15"/>
      <c r="M51" s="15"/>
      <c r="N51" s="15"/>
      <c r="O51" s="15"/>
      <c r="P51" s="15"/>
      <c r="Q51" s="15"/>
      <c r="R51" s="15"/>
      <c r="S51" s="15"/>
      <c r="T51" s="15"/>
      <c r="U51" s="15"/>
      <c r="V51" s="15"/>
      <c r="W51" s="15"/>
      <c r="X51" s="15"/>
      <c r="Y51" s="15"/>
      <c r="Z51" s="44"/>
    </row>
    <row r="52" spans="3:26" ht="18" customHeight="1">
      <c r="C52" s="5"/>
      <c r="D52" s="14"/>
      <c r="E52" s="14"/>
      <c r="F52" s="14"/>
      <c r="G52" s="14"/>
      <c r="H52" s="14"/>
      <c r="I52" s="14"/>
      <c r="J52" s="14"/>
      <c r="K52" s="14"/>
      <c r="L52" s="14"/>
      <c r="M52" s="14"/>
      <c r="N52" s="28"/>
      <c r="O52" s="28"/>
      <c r="P52" s="28"/>
      <c r="Q52" s="28"/>
      <c r="R52" s="1" t="s">
        <v>2</v>
      </c>
      <c r="S52" s="33"/>
      <c r="T52" s="33"/>
      <c r="U52" s="33"/>
      <c r="V52" s="37"/>
      <c r="W52" s="37"/>
      <c r="X52" s="37"/>
      <c r="Y52" s="31" t="str">
        <f>IF(S52="","",IF(S52="（事業割","円）",IF(S52="（施設割","円）")))</f>
        <v/>
      </c>
      <c r="Z52" s="42"/>
    </row>
    <row r="53" spans="3:26" ht="18" customHeight="1">
      <c r="C53" s="5"/>
      <c r="D53" s="14"/>
      <c r="E53" s="14"/>
      <c r="F53" s="14"/>
      <c r="G53" s="14"/>
      <c r="H53" s="14"/>
      <c r="I53" s="14"/>
      <c r="J53" s="14"/>
      <c r="K53" s="14"/>
      <c r="L53" s="14"/>
      <c r="M53" s="14"/>
      <c r="N53" s="28"/>
      <c r="O53" s="28"/>
      <c r="P53" s="28"/>
      <c r="Q53" s="28"/>
      <c r="R53" s="1" t="s">
        <v>2</v>
      </c>
      <c r="S53" s="33"/>
      <c r="T53" s="33"/>
      <c r="U53" s="33"/>
      <c r="V53" s="37"/>
      <c r="W53" s="37"/>
      <c r="X53" s="37"/>
      <c r="Y53" s="31" t="str">
        <f>IF(S53="","",IF(S53="（事業割","円）",IF(S53="（施設割","円）")))</f>
        <v/>
      </c>
      <c r="Z53" s="42"/>
    </row>
    <row r="54" spans="3:26" ht="18" customHeight="1">
      <c r="C54" s="5"/>
      <c r="D54" s="14"/>
      <c r="E54" s="14"/>
      <c r="F54" s="14"/>
      <c r="G54" s="14"/>
      <c r="H54" s="14"/>
      <c r="I54" s="14"/>
      <c r="J54" s="14"/>
      <c r="K54" s="14"/>
      <c r="L54" s="14"/>
      <c r="M54" s="14"/>
      <c r="N54" s="28"/>
      <c r="O54" s="28"/>
      <c r="P54" s="28"/>
      <c r="Q54" s="28"/>
      <c r="R54" s="1" t="s">
        <v>2</v>
      </c>
      <c r="S54" s="33"/>
      <c r="T54" s="33"/>
      <c r="U54" s="33"/>
      <c r="V54" s="37"/>
      <c r="W54" s="37"/>
      <c r="X54" s="37"/>
      <c r="Y54" s="31" t="str">
        <f>IF(S54="","",IF(S54="（事業割","円）",IF(S54="（施設割","円）")))</f>
        <v/>
      </c>
      <c r="Z54" s="42"/>
    </row>
    <row r="55" spans="3:26" ht="18" customHeight="1">
      <c r="C55" s="7"/>
      <c r="D55" s="16"/>
      <c r="E55" s="16"/>
      <c r="F55" s="16"/>
      <c r="G55" s="16"/>
      <c r="H55" s="16"/>
      <c r="I55" s="16"/>
      <c r="J55" s="16"/>
      <c r="K55" s="16"/>
      <c r="L55" s="16"/>
      <c r="M55" s="16"/>
      <c r="N55" s="29"/>
      <c r="O55" s="29"/>
      <c r="P55" s="29"/>
      <c r="Q55" s="29"/>
      <c r="R55" s="32" t="s">
        <v>2</v>
      </c>
      <c r="S55" s="34"/>
      <c r="T55" s="34"/>
      <c r="U55" s="34"/>
      <c r="V55" s="38"/>
      <c r="W55" s="38"/>
      <c r="X55" s="38"/>
      <c r="Y55" s="39" t="str">
        <f>IF(S55="","",IF(S55="（事業割","円）",IF(S55="（施設割","円）")))</f>
        <v/>
      </c>
      <c r="Z55" s="45"/>
    </row>
    <row r="56" spans="3:26" ht="18" customHeight="1">
      <c r="C56" s="5" t="s">
        <v>66</v>
      </c>
      <c r="Z56" s="43"/>
    </row>
    <row r="57" spans="3:26" ht="18" customHeight="1">
      <c r="C57" s="5"/>
      <c r="D57" s="17" t="s">
        <v>71</v>
      </c>
      <c r="E57" s="17"/>
      <c r="F57" s="17"/>
      <c r="G57" s="17"/>
      <c r="H57" s="17"/>
      <c r="I57" s="17"/>
      <c r="K57" s="26">
        <f>N58+N59+N60</f>
        <v>0</v>
      </c>
      <c r="L57" s="26"/>
      <c r="M57" s="26"/>
      <c r="N57" s="26"/>
      <c r="O57" s="1" t="s">
        <v>43</v>
      </c>
      <c r="P57" s="1"/>
      <c r="Z57" s="43"/>
    </row>
    <row r="58" spans="3:26" ht="18" customHeight="1">
      <c r="C58" s="5"/>
      <c r="D58" s="1" t="s">
        <v>7</v>
      </c>
      <c r="E58" s="1"/>
      <c r="F58" s="20"/>
      <c r="G58" s="20"/>
      <c r="H58" s="20"/>
      <c r="I58" s="20"/>
      <c r="J58" s="20"/>
      <c r="K58" s="20"/>
      <c r="L58" s="20"/>
      <c r="M58" s="20"/>
      <c r="N58" s="28"/>
      <c r="O58" s="28"/>
      <c r="P58" s="28"/>
      <c r="Q58" s="28"/>
      <c r="R58" s="1" t="s">
        <v>2</v>
      </c>
      <c r="S58" s="33"/>
      <c r="T58" s="33"/>
      <c r="U58" s="33"/>
      <c r="V58" s="37"/>
      <c r="W58" s="37"/>
      <c r="X58" s="37"/>
      <c r="Y58" s="31" t="str">
        <f>IF(S58="","",IF(S58="（事業割","円）",IF(S58="（施設割","円）")))</f>
        <v/>
      </c>
      <c r="Z58" s="42"/>
    </row>
    <row r="59" spans="3:26" ht="18" customHeight="1">
      <c r="C59" s="5"/>
      <c r="F59" s="20"/>
      <c r="G59" s="20"/>
      <c r="H59" s="20"/>
      <c r="I59" s="20"/>
      <c r="J59" s="20"/>
      <c r="K59" s="20"/>
      <c r="L59" s="20"/>
      <c r="M59" s="20"/>
      <c r="N59" s="28"/>
      <c r="O59" s="28"/>
      <c r="P59" s="28"/>
      <c r="Q59" s="28"/>
      <c r="R59" s="1" t="s">
        <v>2</v>
      </c>
      <c r="S59" s="33"/>
      <c r="T59" s="33"/>
      <c r="U59" s="33"/>
      <c r="V59" s="37"/>
      <c r="W59" s="37"/>
      <c r="X59" s="37"/>
      <c r="Y59" s="31" t="str">
        <f>IF(S59="","",IF(S59="（事業割","円）",IF(S59="（施設割","円）")))</f>
        <v/>
      </c>
      <c r="Z59" s="42"/>
    </row>
    <row r="60" spans="3:26" ht="18" customHeight="1">
      <c r="C60" s="5"/>
      <c r="D60" s="18"/>
      <c r="E60" s="18"/>
      <c r="F60" s="21"/>
      <c r="G60" s="21"/>
      <c r="H60" s="21"/>
      <c r="I60" s="21"/>
      <c r="J60" s="21"/>
      <c r="K60" s="21"/>
      <c r="L60" s="21"/>
      <c r="M60" s="21"/>
      <c r="N60" s="28"/>
      <c r="O60" s="28"/>
      <c r="P60" s="28"/>
      <c r="Q60" s="28"/>
      <c r="R60" s="1" t="s">
        <v>2</v>
      </c>
      <c r="S60" s="33"/>
      <c r="T60" s="33"/>
      <c r="U60" s="33"/>
      <c r="V60" s="37"/>
      <c r="W60" s="37"/>
      <c r="X60" s="37"/>
      <c r="Y60" s="31" t="str">
        <f>IF(S60="","",IF(S60="（事業割","円）",IF(S60="（施設割","円）")))</f>
        <v/>
      </c>
      <c r="Z60" s="42"/>
    </row>
    <row r="61" spans="3:26" ht="18" customHeight="1">
      <c r="C61" s="6" t="s">
        <v>67</v>
      </c>
      <c r="D61" s="15"/>
      <c r="E61" s="15"/>
      <c r="F61" s="15"/>
      <c r="G61" s="15"/>
      <c r="H61" s="15"/>
      <c r="I61" s="15"/>
      <c r="J61" s="15"/>
      <c r="K61" s="15"/>
      <c r="L61" s="15"/>
      <c r="M61" s="15"/>
      <c r="N61" s="15"/>
      <c r="O61" s="15"/>
      <c r="P61" s="15"/>
      <c r="Q61" s="15"/>
      <c r="R61" s="15"/>
      <c r="S61" s="15"/>
      <c r="T61" s="15"/>
      <c r="U61" s="15"/>
      <c r="V61" s="15"/>
      <c r="W61" s="15"/>
      <c r="X61" s="15"/>
      <c r="Y61" s="15"/>
      <c r="Z61" s="44"/>
    </row>
    <row r="62" spans="3:26" ht="18" customHeight="1">
      <c r="C62" s="5"/>
      <c r="D62" s="14"/>
      <c r="E62" s="14"/>
      <c r="F62" s="14"/>
      <c r="G62" s="14"/>
      <c r="H62" s="14"/>
      <c r="I62" s="14"/>
      <c r="J62" s="14"/>
      <c r="K62" s="14"/>
      <c r="L62" s="14"/>
      <c r="M62" s="14"/>
      <c r="N62" s="28"/>
      <c r="O62" s="28"/>
      <c r="P62" s="28"/>
      <c r="Q62" s="28"/>
      <c r="R62" s="1" t="s">
        <v>2</v>
      </c>
      <c r="S62" s="33"/>
      <c r="T62" s="33"/>
      <c r="U62" s="33"/>
      <c r="V62" s="37"/>
      <c r="W62" s="37"/>
      <c r="X62" s="37"/>
      <c r="Y62" s="31" t="str">
        <f>IF(S62="","",IF(S62="（事業割","円）",IF(S62="（施設割","円）")))</f>
        <v/>
      </c>
      <c r="Z62" s="42"/>
    </row>
    <row r="63" spans="3:26" ht="18" customHeight="1">
      <c r="C63" s="5"/>
      <c r="D63" s="14"/>
      <c r="E63" s="14"/>
      <c r="F63" s="14"/>
      <c r="G63" s="14"/>
      <c r="H63" s="14"/>
      <c r="I63" s="14"/>
      <c r="J63" s="14"/>
      <c r="K63" s="14"/>
      <c r="L63" s="14"/>
      <c r="M63" s="14"/>
      <c r="N63" s="28"/>
      <c r="O63" s="28"/>
      <c r="P63" s="28"/>
      <c r="Q63" s="28"/>
      <c r="R63" s="1" t="s">
        <v>2</v>
      </c>
      <c r="S63" s="33"/>
      <c r="T63" s="33"/>
      <c r="U63" s="33"/>
      <c r="V63" s="37"/>
      <c r="W63" s="37"/>
      <c r="X63" s="37"/>
      <c r="Y63" s="31" t="str">
        <f>IF(S63="","",IF(S63="（事業割","円）",IF(S63="（施設割","円）")))</f>
        <v/>
      </c>
      <c r="Z63" s="42"/>
    </row>
    <row r="64" spans="3:26" ht="18" customHeight="1">
      <c r="C64" s="5"/>
      <c r="D64" s="14"/>
      <c r="E64" s="14"/>
      <c r="F64" s="14"/>
      <c r="G64" s="14"/>
      <c r="H64" s="14"/>
      <c r="I64" s="14"/>
      <c r="J64" s="14"/>
      <c r="K64" s="14"/>
      <c r="L64" s="14"/>
      <c r="M64" s="14"/>
      <c r="N64" s="28"/>
      <c r="O64" s="28"/>
      <c r="P64" s="28"/>
      <c r="Q64" s="28"/>
      <c r="R64" s="1" t="s">
        <v>2</v>
      </c>
      <c r="S64" s="33"/>
      <c r="T64" s="33"/>
      <c r="U64" s="33"/>
      <c r="V64" s="37"/>
      <c r="W64" s="37"/>
      <c r="X64" s="37"/>
      <c r="Y64" s="31" t="str">
        <f>IF(S64="","",IF(S64="（事業割","円）",IF(S64="（施設割","円）")))</f>
        <v/>
      </c>
      <c r="Z64" s="42"/>
    </row>
    <row r="65" spans="3:26" ht="18" customHeight="1">
      <c r="C65" s="7"/>
      <c r="D65" s="16"/>
      <c r="E65" s="16"/>
      <c r="F65" s="16"/>
      <c r="G65" s="16"/>
      <c r="H65" s="16"/>
      <c r="I65" s="16"/>
      <c r="J65" s="16"/>
      <c r="K65" s="16"/>
      <c r="L65" s="16"/>
      <c r="M65" s="16"/>
      <c r="N65" s="29"/>
      <c r="O65" s="29"/>
      <c r="P65" s="29"/>
      <c r="Q65" s="29"/>
      <c r="R65" s="32" t="s">
        <v>2</v>
      </c>
      <c r="S65" s="34"/>
      <c r="T65" s="34"/>
      <c r="U65" s="34"/>
      <c r="V65" s="38"/>
      <c r="W65" s="38"/>
      <c r="X65" s="38"/>
      <c r="Y65" s="39" t="str">
        <f>IF(S65="","",IF(S65="（事業割","円）",IF(S65="（施設割","円）")))</f>
        <v/>
      </c>
      <c r="Z65" s="45"/>
    </row>
    <row r="66" spans="3:26" ht="18" customHeight="1">
      <c r="C66" s="5" t="s">
        <v>68</v>
      </c>
      <c r="Z66" s="43"/>
    </row>
    <row r="67" spans="3:26" ht="18" customHeight="1">
      <c r="C67" s="5"/>
      <c r="D67" s="14"/>
      <c r="E67" s="14"/>
      <c r="F67" s="14"/>
      <c r="G67" s="14"/>
      <c r="H67" s="14"/>
      <c r="I67" s="14"/>
      <c r="J67" s="14"/>
      <c r="K67" s="14"/>
      <c r="L67" s="14"/>
      <c r="M67" s="14"/>
      <c r="N67" s="28"/>
      <c r="O67" s="28"/>
      <c r="P67" s="28"/>
      <c r="Q67" s="28"/>
      <c r="R67" s="1" t="s">
        <v>2</v>
      </c>
      <c r="S67" s="33"/>
      <c r="T67" s="33"/>
      <c r="U67" s="33"/>
      <c r="V67" s="37"/>
      <c r="W67" s="37"/>
      <c r="X67" s="37"/>
      <c r="Y67" s="31" t="str">
        <f>IF(S67="","",IF(S67="（事業割","円）",IF(S67="（施設割","円）")))</f>
        <v/>
      </c>
      <c r="Z67" s="42"/>
    </row>
    <row r="68" spans="3:26" ht="18" customHeight="1">
      <c r="C68" s="5"/>
      <c r="D68" s="14"/>
      <c r="E68" s="14"/>
      <c r="F68" s="14"/>
      <c r="G68" s="14"/>
      <c r="H68" s="14"/>
      <c r="I68" s="14"/>
      <c r="J68" s="14"/>
      <c r="K68" s="14"/>
      <c r="L68" s="14"/>
      <c r="M68" s="14"/>
      <c r="N68" s="28"/>
      <c r="O68" s="28"/>
      <c r="P68" s="28"/>
      <c r="Q68" s="28"/>
      <c r="R68" s="1" t="s">
        <v>2</v>
      </c>
      <c r="S68" s="33"/>
      <c r="T68" s="33"/>
      <c r="U68" s="33"/>
      <c r="V68" s="37"/>
      <c r="W68" s="37"/>
      <c r="X68" s="37"/>
      <c r="Y68" s="31" t="str">
        <f>IF(S68="","",IF(S68="（事業割","円）",IF(S68="（施設割","円）")))</f>
        <v/>
      </c>
      <c r="Z68" s="42"/>
    </row>
    <row r="69" spans="3:26" ht="18" customHeight="1">
      <c r="C69" s="5"/>
      <c r="D69" s="14"/>
      <c r="E69" s="14"/>
      <c r="F69" s="14"/>
      <c r="G69" s="14"/>
      <c r="H69" s="14"/>
      <c r="I69" s="14"/>
      <c r="J69" s="14"/>
      <c r="K69" s="14"/>
      <c r="L69" s="14"/>
      <c r="M69" s="14"/>
      <c r="N69" s="28"/>
      <c r="O69" s="28"/>
      <c r="P69" s="28"/>
      <c r="Q69" s="28"/>
      <c r="R69" s="1" t="s">
        <v>2</v>
      </c>
      <c r="S69" s="33"/>
      <c r="T69" s="33"/>
      <c r="U69" s="33"/>
      <c r="V69" s="37"/>
      <c r="W69" s="37"/>
      <c r="X69" s="37"/>
      <c r="Y69" s="31" t="str">
        <f>IF(S69="","",IF(S69="（事業割","円）",IF(S69="（施設割","円）")))</f>
        <v/>
      </c>
      <c r="Z69" s="42"/>
    </row>
    <row r="70" spans="3:26" ht="18" customHeight="1">
      <c r="C70" s="7"/>
      <c r="D70" s="14"/>
      <c r="E70" s="14"/>
      <c r="F70" s="14"/>
      <c r="G70" s="14"/>
      <c r="H70" s="14"/>
      <c r="I70" s="14"/>
      <c r="J70" s="14"/>
      <c r="K70" s="14"/>
      <c r="L70" s="14"/>
      <c r="M70" s="14"/>
      <c r="N70" s="28"/>
      <c r="O70" s="28"/>
      <c r="P70" s="28"/>
      <c r="Q70" s="28"/>
      <c r="R70" s="1" t="s">
        <v>2</v>
      </c>
      <c r="S70" s="33"/>
      <c r="T70" s="33"/>
      <c r="U70" s="33"/>
      <c r="V70" s="37"/>
      <c r="W70" s="37"/>
      <c r="X70" s="37"/>
      <c r="Y70" s="31" t="str">
        <f>IF(S70="","",IF(S70="（事業割","円）",IF(S70="（施設割","円）")))</f>
        <v/>
      </c>
      <c r="Z70" s="42"/>
    </row>
    <row r="71" spans="3:26" ht="18" customHeight="1">
      <c r="C71" s="8" t="s">
        <v>59</v>
      </c>
      <c r="D71" s="8"/>
      <c r="E71" s="8"/>
      <c r="F71" s="8"/>
      <c r="G71" s="8"/>
      <c r="H71" s="8"/>
      <c r="I71" s="8"/>
      <c r="J71" s="8"/>
      <c r="K71" s="8"/>
      <c r="L71" s="8"/>
      <c r="M71" s="8"/>
      <c r="N71" s="8"/>
      <c r="O71" s="8"/>
      <c r="P71" s="8"/>
      <c r="Q71" s="8"/>
      <c r="R71" s="8"/>
      <c r="S71" s="8"/>
      <c r="T71" s="8"/>
      <c r="U71" s="8"/>
      <c r="V71" s="8"/>
      <c r="W71" s="8"/>
      <c r="X71" s="8"/>
      <c r="Y71" s="8"/>
      <c r="Z71" s="8"/>
    </row>
    <row r="72" spans="3:26" ht="18" customHeight="1">
      <c r="C72" s="9" t="s">
        <v>75</v>
      </c>
      <c r="D72" s="9"/>
      <c r="E72" s="9"/>
      <c r="F72" s="9"/>
      <c r="G72" s="9"/>
      <c r="H72" s="9"/>
      <c r="I72" s="9"/>
      <c r="J72" s="9"/>
      <c r="K72" s="9"/>
      <c r="L72" s="9"/>
      <c r="M72" s="9"/>
      <c r="N72" s="9"/>
      <c r="O72" s="9"/>
      <c r="P72" s="9"/>
      <c r="Q72" s="9"/>
      <c r="R72" s="9"/>
      <c r="S72" s="9"/>
      <c r="T72" s="9"/>
      <c r="U72" s="9"/>
      <c r="V72" s="9"/>
      <c r="W72" s="9"/>
      <c r="X72" s="9"/>
      <c r="Y72" s="9"/>
      <c r="Z72" s="9"/>
    </row>
    <row r="73" spans="3:26" ht="18" customHeight="1">
      <c r="C73" s="9" t="s">
        <v>60</v>
      </c>
      <c r="D73" s="9"/>
      <c r="E73" s="9"/>
      <c r="F73" s="9"/>
      <c r="G73" s="9"/>
      <c r="H73" s="9"/>
      <c r="I73" s="9"/>
      <c r="J73" s="9"/>
      <c r="K73" s="9"/>
      <c r="L73" s="9"/>
      <c r="M73" s="9"/>
      <c r="N73" s="9"/>
      <c r="O73" s="9"/>
      <c r="P73" s="9"/>
      <c r="Q73" s="9"/>
      <c r="R73" s="9"/>
      <c r="S73" s="9"/>
      <c r="T73" s="9"/>
      <c r="U73" s="9"/>
      <c r="V73" s="9"/>
      <c r="W73" s="9"/>
      <c r="X73" s="9"/>
      <c r="Y73" s="9"/>
      <c r="Z73" s="9"/>
    </row>
    <row r="74" spans="3:26" ht="18" customHeight="1">
      <c r="C74" s="9" t="s">
        <v>62</v>
      </c>
      <c r="D74" s="9"/>
      <c r="E74" s="9"/>
      <c r="F74" s="9"/>
      <c r="G74" s="9"/>
      <c r="H74" s="9"/>
      <c r="I74" s="9"/>
      <c r="J74" s="9"/>
      <c r="K74" s="9"/>
      <c r="L74" s="9"/>
      <c r="M74" s="9"/>
      <c r="N74" s="9"/>
      <c r="O74" s="9"/>
      <c r="P74" s="9"/>
      <c r="Q74" s="9"/>
      <c r="R74" s="9"/>
      <c r="S74" s="9"/>
      <c r="T74" s="9"/>
      <c r="U74" s="9"/>
      <c r="V74" s="9"/>
      <c r="W74" s="9"/>
      <c r="X74" s="9"/>
      <c r="Y74" s="9"/>
      <c r="Z74" s="9"/>
    </row>
    <row r="75" spans="3:26" ht="18" customHeight="1">
      <c r="C75" s="9" t="s">
        <v>64</v>
      </c>
      <c r="D75" s="9"/>
      <c r="E75" s="9"/>
      <c r="F75" s="9"/>
      <c r="G75" s="9"/>
      <c r="H75" s="9"/>
      <c r="I75" s="9"/>
      <c r="J75" s="9"/>
      <c r="K75" s="9"/>
      <c r="L75" s="9"/>
      <c r="M75" s="9"/>
      <c r="N75" s="9"/>
      <c r="O75" s="9"/>
      <c r="P75" s="9"/>
      <c r="Q75" s="9"/>
      <c r="R75" s="9"/>
      <c r="S75" s="9"/>
      <c r="T75" s="9"/>
      <c r="U75" s="9"/>
      <c r="V75" s="9"/>
      <c r="W75" s="9"/>
      <c r="X75" s="9"/>
      <c r="Y75" s="9"/>
      <c r="Z75" s="9"/>
    </row>
    <row r="76" spans="3:26" ht="18" customHeight="1">
      <c r="C76" s="9" t="s">
        <v>57</v>
      </c>
      <c r="D76" s="9"/>
      <c r="E76" s="9"/>
      <c r="F76" s="9"/>
      <c r="G76" s="9"/>
      <c r="H76" s="9"/>
      <c r="I76" s="9"/>
      <c r="J76" s="9"/>
      <c r="K76" s="9"/>
      <c r="L76" s="9"/>
      <c r="M76" s="9"/>
      <c r="N76" s="9"/>
      <c r="O76" s="9"/>
      <c r="P76" s="9"/>
      <c r="Q76" s="9"/>
      <c r="R76" s="9"/>
      <c r="S76" s="9"/>
      <c r="T76" s="9"/>
      <c r="U76" s="9"/>
      <c r="V76" s="9"/>
      <c r="W76" s="9"/>
      <c r="X76" s="9"/>
      <c r="Y76" s="9"/>
      <c r="Z76" s="9"/>
    </row>
    <row r="77" spans="3:26" ht="18" customHeight="1">
      <c r="C77" s="9" t="s">
        <v>63</v>
      </c>
      <c r="D77" s="9"/>
      <c r="E77" s="9"/>
      <c r="F77" s="9"/>
      <c r="G77" s="9"/>
      <c r="H77" s="9"/>
      <c r="I77" s="9"/>
      <c r="J77" s="9"/>
      <c r="K77" s="9"/>
      <c r="L77" s="9"/>
      <c r="M77" s="9"/>
      <c r="N77" s="9"/>
      <c r="O77" s="9"/>
      <c r="P77" s="9"/>
      <c r="Q77" s="9"/>
      <c r="R77" s="9"/>
      <c r="S77" s="9"/>
      <c r="T77" s="9"/>
      <c r="U77" s="9"/>
      <c r="V77" s="9"/>
      <c r="W77" s="9"/>
      <c r="X77" s="9"/>
      <c r="Y77" s="9"/>
      <c r="Z77" s="9"/>
    </row>
    <row r="78" spans="3:26" ht="18" customHeight="1">
      <c r="C78" s="9" t="s">
        <v>12</v>
      </c>
      <c r="D78" s="9"/>
      <c r="E78" s="9"/>
      <c r="F78" s="9"/>
      <c r="G78" s="9"/>
      <c r="H78" s="9"/>
      <c r="I78" s="9"/>
      <c r="J78" s="9"/>
      <c r="K78" s="9"/>
      <c r="L78" s="9"/>
      <c r="M78" s="9"/>
      <c r="N78" s="9"/>
      <c r="O78" s="9"/>
      <c r="P78" s="9"/>
      <c r="Q78" s="9"/>
      <c r="R78" s="9"/>
      <c r="S78" s="9"/>
      <c r="T78" s="9"/>
      <c r="U78" s="9"/>
      <c r="V78" s="9"/>
      <c r="W78" s="9"/>
      <c r="X78" s="9"/>
      <c r="Y78" s="9"/>
      <c r="Z78" s="9"/>
    </row>
    <row r="79" spans="3:26" ht="18" customHeight="1">
      <c r="C79" s="9" t="s">
        <v>52</v>
      </c>
      <c r="D79" s="9"/>
      <c r="E79" s="9"/>
      <c r="F79" s="9"/>
      <c r="G79" s="9"/>
      <c r="H79" s="9"/>
      <c r="I79" s="9"/>
      <c r="J79" s="9"/>
      <c r="K79" s="9"/>
      <c r="L79" s="9"/>
      <c r="M79" s="9"/>
      <c r="N79" s="9"/>
      <c r="O79" s="9"/>
      <c r="P79" s="9"/>
      <c r="Q79" s="9"/>
      <c r="R79" s="9"/>
      <c r="S79" s="9"/>
      <c r="T79" s="9"/>
      <c r="U79" s="9"/>
      <c r="V79" s="9"/>
      <c r="W79" s="9"/>
      <c r="X79" s="9"/>
      <c r="Y79" s="9"/>
      <c r="Z79" s="9"/>
    </row>
    <row r="80" spans="3:26" ht="18" customHeight="1">
      <c r="C80" s="9" t="s">
        <v>58</v>
      </c>
      <c r="D80" s="9"/>
      <c r="E80" s="9"/>
      <c r="F80" s="9"/>
      <c r="G80" s="9"/>
      <c r="H80" s="9"/>
      <c r="I80" s="9"/>
      <c r="J80" s="9"/>
      <c r="K80" s="9"/>
      <c r="L80" s="9"/>
      <c r="M80" s="9"/>
      <c r="N80" s="9"/>
      <c r="O80" s="9"/>
      <c r="P80" s="9"/>
      <c r="Q80" s="9"/>
      <c r="R80" s="9"/>
      <c r="S80" s="9"/>
      <c r="T80" s="9"/>
      <c r="U80" s="9"/>
      <c r="V80" s="9"/>
      <c r="W80" s="9"/>
      <c r="X80" s="9"/>
      <c r="Y80" s="9"/>
      <c r="Z80" s="9"/>
    </row>
    <row r="81" spans="3:26" ht="18" customHeight="1">
      <c r="C81" s="9" t="s">
        <v>35</v>
      </c>
      <c r="D81" s="9"/>
      <c r="E81" s="9"/>
      <c r="F81" s="9"/>
      <c r="G81" s="9"/>
      <c r="H81" s="9"/>
      <c r="I81" s="9"/>
      <c r="J81" s="9"/>
      <c r="K81" s="9"/>
      <c r="L81" s="9"/>
      <c r="M81" s="9"/>
      <c r="N81" s="9"/>
      <c r="O81" s="9"/>
      <c r="P81" s="9"/>
      <c r="Q81" s="9"/>
      <c r="R81" s="9"/>
      <c r="S81" s="9"/>
      <c r="T81" s="9"/>
      <c r="U81" s="9"/>
      <c r="V81" s="9"/>
      <c r="W81" s="9"/>
      <c r="X81" s="9"/>
      <c r="Y81" s="9"/>
      <c r="Z81" s="9"/>
    </row>
    <row r="82" spans="3:26" ht="18" customHeight="1">
      <c r="C82" s="9" t="s">
        <v>39</v>
      </c>
      <c r="D82" s="9"/>
      <c r="E82" s="9"/>
      <c r="F82" s="9"/>
      <c r="G82" s="9"/>
      <c r="H82" s="9"/>
      <c r="I82" s="9"/>
      <c r="J82" s="9"/>
      <c r="K82" s="9"/>
      <c r="L82" s="9"/>
      <c r="M82" s="9"/>
      <c r="N82" s="9"/>
      <c r="O82" s="9"/>
      <c r="P82" s="9"/>
      <c r="Q82" s="9"/>
      <c r="R82" s="9"/>
      <c r="S82" s="9"/>
      <c r="T82" s="9"/>
      <c r="U82" s="9"/>
      <c r="V82" s="9"/>
      <c r="W82" s="9"/>
      <c r="X82" s="9"/>
      <c r="Y82" s="9"/>
      <c r="Z82" s="9"/>
    </row>
    <row r="83" spans="3:26" ht="18" customHeight="1">
      <c r="C83" s="10" t="s">
        <v>61</v>
      </c>
      <c r="D83" s="10"/>
      <c r="E83" s="10"/>
      <c r="F83" s="10"/>
      <c r="G83" s="10"/>
      <c r="H83" s="10"/>
      <c r="I83" s="10"/>
      <c r="J83" s="10"/>
      <c r="K83" s="10"/>
      <c r="L83" s="10"/>
      <c r="M83" s="10"/>
      <c r="N83" s="10"/>
      <c r="O83" s="10"/>
      <c r="P83" s="10"/>
      <c r="Q83" s="10"/>
      <c r="R83" s="10"/>
      <c r="S83" s="10"/>
      <c r="T83" s="10"/>
      <c r="U83" s="10"/>
      <c r="V83" s="10"/>
      <c r="W83" s="10"/>
      <c r="X83" s="10"/>
      <c r="Y83" s="10"/>
      <c r="Z83" s="10"/>
    </row>
    <row r="84" spans="3:26" ht="18" customHeight="1">
      <c r="C84" s="9" t="s">
        <v>26</v>
      </c>
      <c r="D84" s="9"/>
      <c r="E84" s="9"/>
      <c r="F84" s="9"/>
      <c r="G84" s="9"/>
      <c r="H84" s="9"/>
      <c r="I84" s="9"/>
      <c r="J84" s="9"/>
      <c r="K84" s="9"/>
      <c r="L84" s="9"/>
      <c r="M84" s="9"/>
      <c r="N84" s="9"/>
      <c r="O84" s="9"/>
      <c r="P84" s="9"/>
      <c r="Q84" s="9"/>
      <c r="R84" s="9"/>
      <c r="S84" s="9"/>
      <c r="T84" s="9"/>
      <c r="U84" s="9"/>
      <c r="V84" s="9"/>
      <c r="W84" s="9"/>
      <c r="X84" s="9"/>
      <c r="Y84" s="9"/>
      <c r="Z84" s="9"/>
    </row>
  </sheetData>
  <sheetProtection password="DC17" sheet="1" objects="1" scenarios="1" insertRows="0" deleteRows="0"/>
  <mergeCells count="146">
    <mergeCell ref="A3:Z3"/>
    <mergeCell ref="Q5:R5"/>
    <mergeCell ref="T5:U5"/>
    <mergeCell ref="W5:X5"/>
    <mergeCell ref="M7:O7"/>
    <mergeCell ref="Q7:Z7"/>
    <mergeCell ref="M8:O8"/>
    <mergeCell ref="Q8:Z8"/>
    <mergeCell ref="M9:O9"/>
    <mergeCell ref="Q9:Z9"/>
    <mergeCell ref="D11:E11"/>
    <mergeCell ref="H14:M14"/>
    <mergeCell ref="I16:N16"/>
    <mergeCell ref="I22:N22"/>
    <mergeCell ref="U22:V22"/>
    <mergeCell ref="I24:N24"/>
    <mergeCell ref="I31:P31"/>
    <mergeCell ref="U31:X31"/>
    <mergeCell ref="AC31:AE31"/>
    <mergeCell ref="I32:P32"/>
    <mergeCell ref="U32:X32"/>
    <mergeCell ref="AC32:AE32"/>
    <mergeCell ref="I33:P33"/>
    <mergeCell ref="U33:X33"/>
    <mergeCell ref="AC33:AE33"/>
    <mergeCell ref="I34:P34"/>
    <mergeCell ref="U34:X34"/>
    <mergeCell ref="AC34:AE34"/>
    <mergeCell ref="I35:P35"/>
    <mergeCell ref="U35:X35"/>
    <mergeCell ref="AC35:AE35"/>
    <mergeCell ref="J37:N37"/>
    <mergeCell ref="H45:M45"/>
    <mergeCell ref="D47:M47"/>
    <mergeCell ref="N47:Q47"/>
    <mergeCell ref="S47:U47"/>
    <mergeCell ref="V47:X47"/>
    <mergeCell ref="Y47:Z47"/>
    <mergeCell ref="D48:M48"/>
    <mergeCell ref="N48:Q48"/>
    <mergeCell ref="S48:U48"/>
    <mergeCell ref="V48:X48"/>
    <mergeCell ref="Y48:Z48"/>
    <mergeCell ref="D49:M49"/>
    <mergeCell ref="N49:Q49"/>
    <mergeCell ref="S49:U49"/>
    <mergeCell ref="V49:X49"/>
    <mergeCell ref="Y49:Z49"/>
    <mergeCell ref="D50:M50"/>
    <mergeCell ref="N50:Q50"/>
    <mergeCell ref="S50:U50"/>
    <mergeCell ref="V50:X50"/>
    <mergeCell ref="Y50:Z50"/>
    <mergeCell ref="D52:M52"/>
    <mergeCell ref="N52:Q52"/>
    <mergeCell ref="S52:U52"/>
    <mergeCell ref="V52:X52"/>
    <mergeCell ref="Y52:Z52"/>
    <mergeCell ref="D53:M53"/>
    <mergeCell ref="N53:Q53"/>
    <mergeCell ref="S53:U53"/>
    <mergeCell ref="V53:X53"/>
    <mergeCell ref="Y53:Z53"/>
    <mergeCell ref="D54:M54"/>
    <mergeCell ref="N54:Q54"/>
    <mergeCell ref="S54:U54"/>
    <mergeCell ref="V54:X54"/>
    <mergeCell ref="Y54:Z54"/>
    <mergeCell ref="D55:M55"/>
    <mergeCell ref="N55:Q55"/>
    <mergeCell ref="S55:U55"/>
    <mergeCell ref="V55:X55"/>
    <mergeCell ref="Y55:Z55"/>
    <mergeCell ref="D57:I57"/>
    <mergeCell ref="K57:N57"/>
    <mergeCell ref="D58:E58"/>
    <mergeCell ref="F58:M58"/>
    <mergeCell ref="N58:Q58"/>
    <mergeCell ref="S58:U58"/>
    <mergeCell ref="V58:X58"/>
    <mergeCell ref="Y58:Z58"/>
    <mergeCell ref="F59:M59"/>
    <mergeCell ref="N59:Q59"/>
    <mergeCell ref="S59:U59"/>
    <mergeCell ref="V59:X59"/>
    <mergeCell ref="Y59:Z59"/>
    <mergeCell ref="F60:M60"/>
    <mergeCell ref="N60:Q60"/>
    <mergeCell ref="S60:U60"/>
    <mergeCell ref="V60:X60"/>
    <mergeCell ref="Y60:Z60"/>
    <mergeCell ref="D62:M62"/>
    <mergeCell ref="N62:Q62"/>
    <mergeCell ref="S62:U62"/>
    <mergeCell ref="V62:X62"/>
    <mergeCell ref="Y62:Z62"/>
    <mergeCell ref="D63:M63"/>
    <mergeCell ref="N63:Q63"/>
    <mergeCell ref="S63:U63"/>
    <mergeCell ref="V63:X63"/>
    <mergeCell ref="Y63:Z63"/>
    <mergeCell ref="D64:M64"/>
    <mergeCell ref="N64:Q64"/>
    <mergeCell ref="S64:U64"/>
    <mergeCell ref="V64:X64"/>
    <mergeCell ref="Y64:Z64"/>
    <mergeCell ref="D65:M65"/>
    <mergeCell ref="N65:Q65"/>
    <mergeCell ref="S65:U65"/>
    <mergeCell ref="V65:X65"/>
    <mergeCell ref="Y65:Z65"/>
    <mergeCell ref="D67:M67"/>
    <mergeCell ref="N67:Q67"/>
    <mergeCell ref="S67:U67"/>
    <mergeCell ref="V67:X67"/>
    <mergeCell ref="Y67:Z67"/>
    <mergeCell ref="D68:M68"/>
    <mergeCell ref="N68:Q68"/>
    <mergeCell ref="S68:U68"/>
    <mergeCell ref="V68:X68"/>
    <mergeCell ref="Y68:Z68"/>
    <mergeCell ref="D69:M69"/>
    <mergeCell ref="N69:Q69"/>
    <mergeCell ref="S69:U69"/>
    <mergeCell ref="V69:X69"/>
    <mergeCell ref="Y69:Z69"/>
    <mergeCell ref="D70:M70"/>
    <mergeCell ref="N70:Q70"/>
    <mergeCell ref="S70:U70"/>
    <mergeCell ref="V70:X70"/>
    <mergeCell ref="Y70:Z70"/>
    <mergeCell ref="C71:Z71"/>
    <mergeCell ref="C72:Z72"/>
    <mergeCell ref="C73:Z73"/>
    <mergeCell ref="C74:Z74"/>
    <mergeCell ref="C75:Z75"/>
    <mergeCell ref="C76:Z76"/>
    <mergeCell ref="C77:Z77"/>
    <mergeCell ref="C78:Z78"/>
    <mergeCell ref="C79:Z79"/>
    <mergeCell ref="C80:Z80"/>
    <mergeCell ref="C81:Z81"/>
    <mergeCell ref="C82:Z82"/>
    <mergeCell ref="C83:Z83"/>
    <mergeCell ref="C84:Z84"/>
    <mergeCell ref="Q27:R28"/>
  </mergeCells>
  <phoneticPr fontId="1" type="Hiragana"/>
  <conditionalFormatting sqref="U37:V37">
    <cfRule type="cellIs" dxfId="24" priority="1" operator="equal">
      <formula>""</formula>
    </cfRule>
  </conditionalFormatting>
  <conditionalFormatting sqref="S63:U65">
    <cfRule type="cellIs" dxfId="23" priority="5" operator="equal">
      <formula>""</formula>
    </cfRule>
  </conditionalFormatting>
  <conditionalFormatting sqref="S62:U62">
    <cfRule type="cellIs" dxfId="22" priority="6" operator="equal">
      <formula>""</formula>
    </cfRule>
  </conditionalFormatting>
  <conditionalFormatting sqref="D62:M65">
    <cfRule type="cellIs" dxfId="21" priority="4" operator="equal">
      <formula>""</formula>
    </cfRule>
  </conditionalFormatting>
  <conditionalFormatting sqref="N62:Q65">
    <cfRule type="cellIs" dxfId="20" priority="3" operator="equal">
      <formula>""</formula>
    </cfRule>
  </conditionalFormatting>
  <conditionalFormatting sqref="V62:X65">
    <cfRule type="cellIs" dxfId="19" priority="2" operator="equal">
      <formula>""</formula>
    </cfRule>
  </conditionalFormatting>
  <conditionalFormatting sqref="S53:U55">
    <cfRule type="cellIs" dxfId="18" priority="13" operator="equal">
      <formula>""</formula>
    </cfRule>
  </conditionalFormatting>
  <conditionalFormatting sqref="S52:U52">
    <cfRule type="cellIs" dxfId="17" priority="14" operator="equal">
      <formula>""</formula>
    </cfRule>
  </conditionalFormatting>
  <conditionalFormatting sqref="S48:U50">
    <cfRule type="cellIs" dxfId="16" priority="19" operator="equal">
      <formula>""</formula>
    </cfRule>
  </conditionalFormatting>
  <conditionalFormatting sqref="H45:M45">
    <cfRule type="cellIs" dxfId="15" priority="21" operator="equal">
      <formula>""</formula>
    </cfRule>
  </conditionalFormatting>
  <conditionalFormatting sqref="Q5:R5 T5:U5 W5:X5">
    <cfRule type="cellIs" dxfId="14" priority="25" operator="equal">
      <formula>""</formula>
    </cfRule>
  </conditionalFormatting>
  <conditionalFormatting sqref="R7:W8 X7:Z8 Q7:Q9">
    <cfRule type="cellIs" dxfId="13" priority="24" operator="equal">
      <formula>""</formula>
    </cfRule>
  </conditionalFormatting>
  <conditionalFormatting sqref="D11:E11">
    <cfRule type="cellIs" dxfId="12" priority="23" operator="equal">
      <formula>""</formula>
    </cfRule>
  </conditionalFormatting>
  <conditionalFormatting sqref="I24:N24">
    <cfRule type="cellIs" dxfId="11" priority="22" operator="equal">
      <formula>""</formula>
    </cfRule>
  </conditionalFormatting>
  <conditionalFormatting sqref="S47:U47">
    <cfRule type="cellIs" dxfId="10" priority="20" operator="equal">
      <formula>""</formula>
    </cfRule>
  </conditionalFormatting>
  <conditionalFormatting sqref="S59:U60">
    <cfRule type="cellIs" dxfId="9" priority="17" operator="equal">
      <formula>""</formula>
    </cfRule>
  </conditionalFormatting>
  <conditionalFormatting sqref="S58:U58">
    <cfRule type="cellIs" dxfId="8" priority="18" operator="equal">
      <formula>""</formula>
    </cfRule>
  </conditionalFormatting>
  <conditionalFormatting sqref="D47:M50 D52:M55 F58:M60 D67:M70">
    <cfRule type="cellIs" dxfId="7" priority="12" operator="equal">
      <formula>""</formula>
    </cfRule>
  </conditionalFormatting>
  <conditionalFormatting sqref="N47:Q50 N52:Q55 N58:Q60 N67:Q70">
    <cfRule type="cellIs" dxfId="6" priority="11" operator="equal">
      <formula>""</formula>
    </cfRule>
  </conditionalFormatting>
  <conditionalFormatting sqref="V47:X50 V52:X55 V58:X60 V67:X70">
    <cfRule type="cellIs" dxfId="5" priority="10" operator="equal">
      <formula>""</formula>
    </cfRule>
  </conditionalFormatting>
  <conditionalFormatting sqref="I31:P35">
    <cfRule type="cellIs" dxfId="4" priority="9" operator="equal">
      <formula>""</formula>
    </cfRule>
  </conditionalFormatting>
  <conditionalFormatting sqref="U31:X35">
    <cfRule type="cellIs" dxfId="3" priority="8" operator="equal">
      <formula>""</formula>
    </cfRule>
  </conditionalFormatting>
  <conditionalFormatting sqref="U22:V22">
    <cfRule type="cellIs" dxfId="2" priority="7" operator="equal">
      <formula>""</formula>
    </cfRule>
  </conditionalFormatting>
  <conditionalFormatting sqref="S68:U70">
    <cfRule type="cellIs" dxfId="1" priority="15" operator="equal">
      <formula>""</formula>
    </cfRule>
  </conditionalFormatting>
  <conditionalFormatting sqref="S67:U67">
    <cfRule type="cellIs" dxfId="0" priority="16" operator="equal">
      <formula>""</formula>
    </cfRule>
  </conditionalFormatting>
  <dataValidations count="5">
    <dataValidation allowBlank="1" showDropDown="0" showInputMessage="1" showErrorMessage="1" prompt="事業名を入力" sqref="D62:M65 D52:M55 F58:M60 D47:M50 D67:M70"/>
    <dataValidation allowBlank="1" showDropDown="0" showInputMessage="1" showErrorMessage="1" prompt="事業費を入力" sqref="N62:Q65 N47:Q50 N52:Q55 N58:Q60 N67:Q70"/>
    <dataValidation type="list" allowBlank="1" showDropDown="0" showInputMessage="1" showErrorMessage="1" prompt="プルダウンから選択" sqref="S58:U60">
      <formula1>$AB$45:$AB$47</formula1>
    </dataValidation>
    <dataValidation allowBlank="1" showDropDown="0" showInputMessage="1" showErrorMessage="1" prompt="充当する交付金額を入力" sqref="V62:X65 V47:X50 V52:X55 V58:X60 V67:X70"/>
    <dataValidation type="list" allowBlank="1" showDropDown="0" showInputMessage="1" showErrorMessage="1" prompt="プルダウンから選択" sqref="S67:U70 S62:U65 S52:U55 S47:U50">
      <formula1>$AB$45:$AB$46</formula1>
    </dataValidation>
  </dataValidations>
  <hyperlinks>
    <hyperlink ref="Q11" r:id="rId1"/>
  </hyperlinks>
  <pageMargins left="0.7" right="0.7" top="0.75" bottom="0.75" header="0.3" footer="0.3"/>
  <pageSetup paperSize="9" fitToWidth="1" fitToHeight="1" orientation="portrait" usePrinterDefaults="1" blackAndWhite="1" r:id="rId2"/>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常陸大宮市役所</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2022-05-26T02:46:33Z</dcterms:created>
  <dcterms:modified xsi:type="dcterms:W3CDTF">2025-04-25T00:20:12Z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2025-04-25T00:20:12Z</vt:filetime>
  </property>
</Properties>
</file>