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835"/>
  </bookViews>
  <sheets>
    <sheet name="定時登録" sheetId="1" r:id="rId1"/>
  </sheets>
  <definedNames>
    <definedName name="_xlnm.Print_Area" localSheetId="0">定時登録!$A$1:$H$61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<sst xmlns="http://schemas.openxmlformats.org/spreadsheetml/2006/main" xmlns:r="http://schemas.openxmlformats.org/officeDocument/2006/relationships" count="61" uniqueCount="61">
  <si>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　</t>
  </si>
  <si>
    <t>第35投票区
（緒川高齢者コミュニティセンター「やすらぎ荘」）</t>
    <rPh sb="8" eb="10">
      <t>オガワ</t>
    </rPh>
    <rPh sb="10" eb="13">
      <t>コウレイシャ</t>
    </rPh>
    <rPh sb="28" eb="29">
      <t>ソウ</t>
    </rPh>
    <phoneticPr fontId="11"/>
  </si>
  <si>
    <t>(K㎡)</t>
  </si>
  <si>
    <t>○　選　挙　人　名　簿　登　録　者　数　調</t>
    <rPh sb="2" eb="7">
      <t>センキョニン</t>
    </rPh>
    <rPh sb="8" eb="11">
      <t>メイボ</t>
    </rPh>
    <rPh sb="12" eb="17">
      <t>トウロクシャ</t>
    </rPh>
    <rPh sb="18" eb="19">
      <t>スウ</t>
    </rPh>
    <rPh sb="20" eb="21">
      <t>シラベ</t>
    </rPh>
    <phoneticPr fontId="1"/>
  </si>
  <si>
    <t>○　在　外　選　挙　人　名　簿　登　録　者　数　調</t>
    <rPh sb="2" eb="5">
      <t>ザイガイ</t>
    </rPh>
    <rPh sb="6" eb="11">
      <t>センキョニン</t>
    </rPh>
    <rPh sb="12" eb="15">
      <t>メイボ</t>
    </rPh>
    <rPh sb="16" eb="23">
      <t>トウロクシャスウ</t>
    </rPh>
    <rPh sb="24" eb="25">
      <t>シラ</t>
    </rPh>
    <phoneticPr fontId="1"/>
  </si>
  <si>
    <t>登録日現在における名簿登録者数</t>
    <rPh sb="0" eb="3">
      <t>トウロクビ</t>
    </rPh>
    <rPh sb="3" eb="5">
      <t>ゲンザイ</t>
    </rPh>
    <rPh sb="9" eb="11">
      <t>メイボ</t>
    </rPh>
    <rPh sb="11" eb="14">
      <t>トウロクシャ</t>
    </rPh>
    <rPh sb="14" eb="15">
      <t>スウ</t>
    </rPh>
    <phoneticPr fontId="1"/>
  </si>
  <si>
    <t>第5投票区
（八田集落センター）</t>
    <rPh sb="2" eb="4">
      <t>トウヒョウ</t>
    </rPh>
    <rPh sb="4" eb="5">
      <t>ク</t>
    </rPh>
    <phoneticPr fontId="11"/>
  </si>
  <si>
    <t>第41投票区
（長倉地区センター）</t>
    <rPh sb="8" eb="10">
      <t>ナガクラ</t>
    </rPh>
    <rPh sb="10" eb="12">
      <t>チク</t>
    </rPh>
    <phoneticPr fontId="11"/>
  </si>
  <si>
    <t>第4投票区
（玉川地区センター）</t>
    <rPh sb="2" eb="4">
      <t>トウヒョウ</t>
    </rPh>
    <rPh sb="4" eb="5">
      <t>ク</t>
    </rPh>
    <rPh sb="9" eb="11">
      <t>チク</t>
    </rPh>
    <phoneticPr fontId="11"/>
  </si>
  <si>
    <t>投票区名　　　　　　</t>
    <rPh sb="0" eb="3">
      <t>トウヒョウク</t>
    </rPh>
    <rPh sb="3" eb="4">
      <t>メイ</t>
    </rPh>
    <phoneticPr fontId="1"/>
  </si>
  <si>
    <t>投票区の面積</t>
    <rPh sb="0" eb="3">
      <t>トウヒョウク</t>
    </rPh>
    <rPh sb="4" eb="6">
      <t>メンセキ</t>
    </rPh>
    <phoneticPr fontId="1"/>
  </si>
  <si>
    <t>第19投票区
（芝新農村集落センター）</t>
    <rPh sb="8" eb="9">
      <t>シバ</t>
    </rPh>
    <rPh sb="9" eb="10">
      <t>シン</t>
    </rPh>
    <rPh sb="10" eb="12">
      <t>ノウソン</t>
    </rPh>
    <rPh sb="12" eb="14">
      <t>シュウラク</t>
    </rPh>
    <phoneticPr fontId="11"/>
  </si>
  <si>
    <t>第26投票区
(長田地区センター）</t>
    <rPh sb="8" eb="10">
      <t>オサダ</t>
    </rPh>
    <rPh sb="10" eb="12">
      <t>チク</t>
    </rPh>
    <phoneticPr fontId="11"/>
  </si>
  <si>
    <t>区　　分</t>
    <rPh sb="0" eb="1">
      <t>ク</t>
    </rPh>
    <rPh sb="3" eb="4">
      <t>ブン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</si>
  <si>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</si>
  <si>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</si>
  <si>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</si>
  <si>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第11投票区
（宇留野台ふれあい交流センター）</t>
    <rPh sb="8" eb="11">
      <t>ウルノ</t>
    </rPh>
    <rPh sb="11" eb="12">
      <t>ダイ</t>
    </rPh>
    <rPh sb="16" eb="18">
      <t>コウリュウ</t>
    </rPh>
    <phoneticPr fontId="11"/>
  </si>
  <si>
    <t>区     分　</t>
    <rPh sb="0" eb="1">
      <t>ク</t>
    </rPh>
    <rPh sb="6" eb="7">
      <t>ブン</t>
    </rPh>
    <phoneticPr fontId="1"/>
  </si>
  <si>
    <t>合　　　　計</t>
    <rPh sb="0" eb="6">
      <t>ゴウケイ</t>
    </rPh>
    <phoneticPr fontId="1"/>
  </si>
  <si>
    <t>第10投票区
(上岩瀬新農村集落センター)</t>
    <rPh sb="8" eb="11">
      <t>カミイワセ</t>
    </rPh>
    <rPh sb="11" eb="12">
      <t>シン</t>
    </rPh>
    <phoneticPr fontId="11"/>
  </si>
  <si>
    <t>総投票区数</t>
    <rPh sb="0" eb="1">
      <t>ソウ</t>
    </rPh>
    <rPh sb="1" eb="4">
      <t>トウヒョウク</t>
    </rPh>
    <rPh sb="4" eb="5">
      <t>スウ</t>
    </rPh>
    <phoneticPr fontId="1"/>
  </si>
  <si>
    <t>第33投票区
（那賀集落農事集会所）</t>
    <rPh sb="8" eb="10">
      <t>ナカ</t>
    </rPh>
    <rPh sb="10" eb="12">
      <t>シュウラク</t>
    </rPh>
    <rPh sb="12" eb="14">
      <t>ノウジ</t>
    </rPh>
    <rPh sb="14" eb="16">
      <t>シュウカイ</t>
    </rPh>
    <rPh sb="16" eb="17">
      <t>ジョ</t>
    </rPh>
    <phoneticPr fontId="11"/>
  </si>
  <si>
    <t>箇所</t>
    <rPh sb="0" eb="2">
      <t>カショ</t>
    </rPh>
    <phoneticPr fontId="1"/>
  </si>
  <si>
    <t>ﾎﾟｽﾀｰ掲示場
設置予定数</t>
    <rPh sb="5" eb="7">
      <t>ケイジ</t>
    </rPh>
    <rPh sb="7" eb="8">
      <t>ジョウ</t>
    </rPh>
    <rPh sb="9" eb="11">
      <t>セッチ</t>
    </rPh>
    <rPh sb="11" eb="13">
      <t>ヨテイ</t>
    </rPh>
    <rPh sb="13" eb="14">
      <t>スウ</t>
    </rPh>
    <phoneticPr fontId="1"/>
  </si>
  <si>
    <t>第38投票区
（御前山地域センター）</t>
    <rPh sb="8" eb="11">
      <t>ゴゼンヤマ</t>
    </rPh>
    <rPh sb="11" eb="13">
      <t>チイキ</t>
    </rPh>
    <phoneticPr fontId="11"/>
  </si>
  <si>
    <r>
      <t>第</t>
    </r>
    <r>
      <rPr>
        <sz val="12"/>
        <color auto="1"/>
        <rFont val="ＭＳ Ｐゴシック"/>
      </rPr>
      <t>8投票区
（鷹巣ふるさとコミュニティセンター）</t>
    </r>
    <rPh sb="7" eb="9">
      <t>タカス</t>
    </rPh>
    <phoneticPr fontId="11"/>
  </si>
  <si>
    <t>登録日現在における登録者数</t>
    <rPh sb="0" eb="2">
      <t>トウロク</t>
    </rPh>
    <rPh sb="2" eb="3">
      <t>ビ</t>
    </rPh>
    <rPh sb="3" eb="5">
      <t>ゲンザイ</t>
    </rPh>
    <rPh sb="9" eb="12">
      <t>トウロクシャ</t>
    </rPh>
    <rPh sb="12" eb="13">
      <t>スウ</t>
    </rPh>
    <phoneticPr fontId="1"/>
  </si>
  <si>
    <t>第22投票区
（諸富野地区センター）</t>
    <rPh sb="8" eb="9">
      <t>モロ</t>
    </rPh>
    <rPh sb="9" eb="10">
      <t>トミ</t>
    </rPh>
    <rPh sb="10" eb="11">
      <t>ノ</t>
    </rPh>
    <rPh sb="11" eb="13">
      <t>チク</t>
    </rPh>
    <phoneticPr fontId="11"/>
  </si>
  <si>
    <t>第18投票区
(山方地域センター)</t>
    <rPh sb="8" eb="10">
      <t>ヤマガタ</t>
    </rPh>
    <rPh sb="10" eb="12">
      <t>チイキ</t>
    </rPh>
    <phoneticPr fontId="11"/>
  </si>
  <si>
    <t>第15投票区
(小場公民館)</t>
    <rPh sb="8" eb="10">
      <t>オバ</t>
    </rPh>
    <rPh sb="10" eb="13">
      <t>コウミンカン</t>
    </rPh>
    <phoneticPr fontId="11"/>
  </si>
  <si>
    <t>第30投票区
（美和認定こども園）</t>
    <rPh sb="8" eb="10">
      <t>ミワ</t>
    </rPh>
    <rPh sb="10" eb="12">
      <t>ニンテイ</t>
    </rPh>
    <rPh sb="15" eb="16">
      <t>エン</t>
    </rPh>
    <phoneticPr fontId="11"/>
  </si>
  <si>
    <t>第21投票区
（舟生地区センター）</t>
    <rPh sb="8" eb="10">
      <t>フニュウ</t>
    </rPh>
    <rPh sb="10" eb="12">
      <t>チク</t>
    </rPh>
    <phoneticPr fontId="11"/>
  </si>
  <si>
    <t>常陸大宮市</t>
    <rPh sb="0" eb="5">
      <t>ヒタチオオミヤシ</t>
    </rPh>
    <phoneticPr fontId="1"/>
  </si>
  <si>
    <t>第2投票区
(おおみやコミュニティセンター)</t>
    <rPh sb="2" eb="4">
      <t>トウヒョウ</t>
    </rPh>
    <rPh sb="4" eb="5">
      <t>ク</t>
    </rPh>
    <phoneticPr fontId="11"/>
  </si>
  <si>
    <t>第34投票区
（緒川地域センター）</t>
    <rPh sb="8" eb="10">
      <t>オガワ</t>
    </rPh>
    <rPh sb="10" eb="12">
      <t>チイキ</t>
    </rPh>
    <phoneticPr fontId="11"/>
  </si>
  <si>
    <t>第1投票区
(常陸大宮市役所　本庁）</t>
    <rPh sb="2" eb="4">
      <t>トウヒョウ</t>
    </rPh>
    <rPh sb="4" eb="5">
      <t>ク</t>
    </rPh>
    <rPh sb="7" eb="11">
      <t>ヒタチオオミヤ</t>
    </rPh>
    <rPh sb="11" eb="14">
      <t>シヤクショ</t>
    </rPh>
    <rPh sb="15" eb="17">
      <t>ホンチョウ</t>
    </rPh>
    <phoneticPr fontId="11"/>
  </si>
  <si>
    <t>第12投票区
（泉コミュニティセンター）</t>
    <rPh sb="8" eb="9">
      <t>イズミ</t>
    </rPh>
    <phoneticPr fontId="11"/>
  </si>
  <si>
    <t>第39投票区
（野口平公民館）</t>
    <rPh sb="8" eb="10">
      <t>ノグチ</t>
    </rPh>
    <rPh sb="10" eb="11">
      <t>タイラ</t>
    </rPh>
    <rPh sb="11" eb="14">
      <t>コウミンカン</t>
    </rPh>
    <phoneticPr fontId="11"/>
  </si>
  <si>
    <t>第13投票区
(下村田公民館)</t>
    <rPh sb="8" eb="9">
      <t>シモ</t>
    </rPh>
    <rPh sb="9" eb="11">
      <t>ムラタ</t>
    </rPh>
    <rPh sb="11" eb="14">
      <t>コウミンカン</t>
    </rPh>
    <phoneticPr fontId="11"/>
  </si>
  <si>
    <t>第14投票区
（村石地区センター）</t>
    <rPh sb="8" eb="10">
      <t>ムライシ</t>
    </rPh>
    <rPh sb="10" eb="12">
      <t>チク</t>
    </rPh>
    <phoneticPr fontId="11"/>
  </si>
  <si>
    <r>
      <t>第</t>
    </r>
    <r>
      <rPr>
        <sz val="12"/>
        <color auto="1"/>
        <rFont val="ＭＳ Ｐゴシック"/>
      </rPr>
      <t>40投票区
（下伊勢畑地区センター）</t>
    </r>
    <rPh sb="8" eb="12">
      <t>シモイセハタ</t>
    </rPh>
    <rPh sb="12" eb="14">
      <t>チク</t>
    </rPh>
    <phoneticPr fontId="11"/>
  </si>
  <si>
    <t>第16投票区
（大場地区センター）</t>
    <rPh sb="8" eb="10">
      <t>オオバ</t>
    </rPh>
    <rPh sb="10" eb="12">
      <t>チク</t>
    </rPh>
    <phoneticPr fontId="11"/>
  </si>
  <si>
    <t>第17投票区
（塩田地区センター）</t>
    <rPh sb="8" eb="10">
      <t>シオタ</t>
    </rPh>
    <rPh sb="10" eb="12">
      <t>チク</t>
    </rPh>
    <phoneticPr fontId="11"/>
  </si>
  <si>
    <t>第37投票区
（入本郷集落センター）</t>
    <rPh sb="8" eb="11">
      <t>イリホンゴウ</t>
    </rPh>
    <phoneticPr fontId="11"/>
  </si>
  <si>
    <t>第20投票区
（野上地区センター）</t>
    <rPh sb="8" eb="10">
      <t>ノガミ</t>
    </rPh>
    <rPh sb="10" eb="12">
      <t>チク</t>
    </rPh>
    <phoneticPr fontId="11"/>
  </si>
  <si>
    <t>第23投票区
（小貫地区センター）</t>
    <rPh sb="8" eb="10">
      <t>オヌキ</t>
    </rPh>
    <rPh sb="10" eb="12">
      <t>チク</t>
    </rPh>
    <phoneticPr fontId="11"/>
  </si>
  <si>
    <t>第24投票区
（盛金地区センター）</t>
    <rPh sb="8" eb="10">
      <t>モリガネ</t>
    </rPh>
    <rPh sb="10" eb="12">
      <t>チク</t>
    </rPh>
    <phoneticPr fontId="11"/>
  </si>
  <si>
    <t>第25投票区
(久隆地区センター）</t>
    <rPh sb="8" eb="10">
      <t>クリュウ</t>
    </rPh>
    <rPh sb="10" eb="12">
      <t>チク</t>
    </rPh>
    <phoneticPr fontId="11"/>
  </si>
  <si>
    <t>第27投票区
（表郷みらい館）</t>
    <rPh sb="8" eb="10">
      <t>オモテゴウ</t>
    </rPh>
    <phoneticPr fontId="11"/>
  </si>
  <si>
    <t>定時登録日（R8.6.1現在）</t>
    <rPh sb="0" eb="1">
      <t>サダ</t>
    </rPh>
    <rPh sb="1" eb="2">
      <t>ジ</t>
    </rPh>
    <rPh sb="2" eb="4">
      <t>トウロク</t>
    </rPh>
    <rPh sb="4" eb="5">
      <t>ビ</t>
    </rPh>
    <rPh sb="12" eb="14">
      <t>ゲンザイ</t>
    </rPh>
    <phoneticPr fontId="1"/>
  </si>
  <si>
    <t>第28投票区
（美和総合福祉センター）</t>
    <rPh sb="8" eb="10">
      <t>ミワ</t>
    </rPh>
    <rPh sb="10" eb="12">
      <t>ソウゴウ</t>
    </rPh>
    <rPh sb="12" eb="14">
      <t>フクシ</t>
    </rPh>
    <phoneticPr fontId="11"/>
  </si>
  <si>
    <t>第29投票区
（美和地域センター）</t>
    <rPh sb="8" eb="10">
      <t>ミワ</t>
    </rPh>
    <rPh sb="10" eb="12">
      <t>チイキ</t>
    </rPh>
    <phoneticPr fontId="11"/>
  </si>
  <si>
    <t>第7投票区
（大賀小学校校舎）　　</t>
    <rPh sb="9" eb="12">
      <t>ショウガッコウ</t>
    </rPh>
    <rPh sb="12" eb="14">
      <t>コウシャ</t>
    </rPh>
    <phoneticPr fontId="11"/>
  </si>
  <si>
    <t>第36投票区
（小瀬沢ふるさとコミュニティセンター）</t>
    <rPh sb="8" eb="11">
      <t>オセザワ</t>
    </rPh>
    <phoneticPr fontId="11"/>
  </si>
  <si>
    <t>第31投票区
（小田野宿集落センター）</t>
    <rPh sb="8" eb="11">
      <t>オダノ</t>
    </rPh>
    <rPh sb="11" eb="12">
      <t>シュク</t>
    </rPh>
    <rPh sb="12" eb="14">
      <t>シュウラク</t>
    </rPh>
    <phoneticPr fontId="11"/>
  </si>
  <si>
    <t>第32投票区
（美和高齢者コミュニティセンター）</t>
    <rPh sb="8" eb="10">
      <t>ミワ</t>
    </rPh>
    <rPh sb="10" eb="13">
      <t>コウレイシャ</t>
    </rPh>
    <phoneticPr fontId="11"/>
  </si>
  <si>
    <t>衆院第４区</t>
    <rPh sb="0" eb="2">
      <t>シュウイン</t>
    </rPh>
    <rPh sb="2" eb="3">
      <t>ダイ</t>
    </rPh>
    <rPh sb="4" eb="5">
      <t>ク</t>
    </rPh>
    <phoneticPr fontId="1"/>
  </si>
  <si>
    <r>
      <t>第</t>
    </r>
    <r>
      <rPr>
        <sz val="12"/>
        <color auto="1"/>
        <rFont val="ＭＳ Ｐゴシック"/>
      </rPr>
      <t>9投票区
（大宮東部コミュニティセンター）</t>
    </r>
    <rPh sb="7" eb="9">
      <t>オオミヤ</t>
    </rPh>
    <rPh sb="9" eb="11">
      <t>トウブ</t>
    </rPh>
    <phoneticPr fontId="11"/>
  </si>
  <si>
    <t>第3投票区
（大宮西小学校校舎）</t>
    <rPh sb="0" eb="1">
      <t>ダイ</t>
    </rPh>
    <rPh sb="2" eb="4">
      <t>トウヒョウ</t>
    </rPh>
    <rPh sb="4" eb="5">
      <t>ク</t>
    </rPh>
    <rPh sb="7" eb="9">
      <t>オオミヤ</t>
    </rPh>
    <rPh sb="9" eb="10">
      <t>ニシ</t>
    </rPh>
    <rPh sb="10" eb="13">
      <t>ショウガッコウ</t>
    </rPh>
    <rPh sb="13" eb="15">
      <t>コウシャ</t>
    </rPh>
    <phoneticPr fontId="11"/>
  </si>
  <si>
    <t>第6投票区
(若林農村集落センター)</t>
    <rPh sb="2" eb="4">
      <t>トウヒョウ</t>
    </rPh>
    <rPh sb="4" eb="5">
      <t>ク</t>
    </rPh>
    <rPh sb="9" eb="11">
      <t>ノウソン</t>
    </rPh>
    <rPh sb="11" eb="13">
      <t>シュウラク</t>
    </rPh>
    <phoneticPr fontId="1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</si>
</sst>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6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0"/>
      <color auto="1"/>
      <name val="ＭＳ Ｐゴシック"/>
      <family val="3"/>
    </font>
    <font>
      <sz val="8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8"/>
      <color auto="1"/>
      <name val="ＭＳ Ｐゴシック"/>
      <family val="3"/>
    </font>
    <font>
      <sz val="11"/>
      <color indexed="56"/>
      <name val="ＭＳ Ｐゴシック"/>
      <family val="3"/>
    </font>
    <font>
      <sz val="11"/>
      <color indexed="10"/>
      <name val="ＭＳ Ｐゴシック"/>
      <family val="3"/>
    </font>
    <font>
      <sz val="12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76" fontId="0" fillId="0" borderId="0" xfId="0" applyNumberForma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center" vertical="center"/>
    </xf>
    <xf numFmtId="37" fontId="9" fillId="0" borderId="2" xfId="0" applyNumberFormat="1" applyFont="1" applyBorder="1" applyAlignment="1"/>
    <xf numFmtId="37" fontId="9" fillId="0" borderId="3" xfId="0" applyNumberFormat="1" applyFont="1" applyBorder="1" applyAlignment="1"/>
    <xf numFmtId="37" fontId="9" fillId="0" borderId="7" xfId="0" applyNumberFormat="1" applyFont="1" applyBorder="1" applyAlignment="1"/>
    <xf numFmtId="176" fontId="0" fillId="0" borderId="2" xfId="0" applyNumberFormat="1" applyFont="1" applyBorder="1" applyAlignment="1"/>
    <xf numFmtId="0" fontId="0" fillId="0" borderId="5" xfId="0" applyBorder="1" applyAlignment="1"/>
    <xf numFmtId="0" fontId="0" fillId="0" borderId="8" xfId="0" applyBorder="1"/>
    <xf numFmtId="0" fontId="4" fillId="0" borderId="9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center"/>
    </xf>
    <xf numFmtId="0" fontId="0" fillId="0" borderId="2" xfId="0" applyBorder="1" applyAlignment="1"/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/>
    </xf>
    <xf numFmtId="176" fontId="0" fillId="0" borderId="0" xfId="0" applyNumberFormat="1" applyBorder="1"/>
    <xf numFmtId="176" fontId="4" fillId="0" borderId="2" xfId="0" applyNumberFormat="1" applyFont="1" applyBorder="1" applyAlignment="1">
      <alignment horizontal="center" vertical="center"/>
    </xf>
    <xf numFmtId="176" fontId="10" fillId="0" borderId="0" xfId="0" applyNumberFormat="1" applyFont="1"/>
    <xf numFmtId="176" fontId="0" fillId="0" borderId="8" xfId="0" applyNumberFormat="1" applyBorder="1"/>
    <xf numFmtId="176" fontId="4" fillId="0" borderId="2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/>
    </xf>
    <xf numFmtId="0" fontId="0" fillId="0" borderId="2" xfId="0" applyBorder="1"/>
    <xf numFmtId="0" fontId="0" fillId="0" borderId="13" xfId="0" applyBorder="1" applyAlignment="1">
      <alignment wrapText="1" justifyLastLine="1"/>
    </xf>
    <xf numFmtId="0" fontId="0" fillId="0" borderId="13" xfId="0" applyBorder="1" applyAlignment="1"/>
    <xf numFmtId="0" fontId="0" fillId="0" borderId="0" xfId="0" applyBorder="1" applyAlignment="1">
      <alignment horizontal="center"/>
    </xf>
    <xf numFmtId="0" fontId="4" fillId="0" borderId="3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/>
    </xf>
    <xf numFmtId="0" fontId="4" fillId="0" borderId="4" xfId="0" applyFont="1" applyBorder="1" applyAlignment="1">
      <alignment horizontal="right"/>
    </xf>
    <xf numFmtId="0" fontId="0" fillId="0" borderId="0" xfId="0" applyBorder="1" applyAlignment="1">
      <alignment wrapText="1" justifyLastLine="1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8" fillId="0" borderId="0" xfId="0" applyFont="1" applyBorder="1" applyAlignme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H61"/>
  <sheetViews>
    <sheetView tabSelected="1" view="pageBreakPreview" zoomScale="110" zoomScaleNormal="75" zoomScaleSheetLayoutView="110" workbookViewId="0">
      <selection activeCell="B11" sqref="B11"/>
    </sheetView>
  </sheetViews>
  <sheetFormatPr defaultRowHeight="13.2"/>
  <cols>
    <col min="1" max="1" width="2" customWidth="1"/>
    <col min="2" max="2" width="25.6640625" customWidth="1"/>
    <col min="3" max="4" width="12" customWidth="1"/>
    <col min="5" max="5" width="13.625" style="1" customWidth="1"/>
    <col min="6" max="6" width="13.25" customWidth="1"/>
    <col min="7" max="7" width="12.75" customWidth="1"/>
    <col min="8" max="8" width="9.625" customWidth="1"/>
  </cols>
  <sheetData>
    <row r="3" spans="2:8" ht="27" customHeight="1">
      <c r="B3" s="2" t="s">
        <v>3</v>
      </c>
      <c r="C3" s="2"/>
      <c r="D3" s="2"/>
      <c r="E3" s="2"/>
      <c r="F3" s="2"/>
      <c r="G3" s="2"/>
    </row>
    <row r="4" spans="2:8" ht="21.75">
      <c r="C4" s="17"/>
      <c r="D4" s="17"/>
    </row>
    <row r="5" spans="2:8" ht="23.25" customHeight="1">
      <c r="B5" s="3" t="s">
        <v>50</v>
      </c>
      <c r="C5" s="18"/>
      <c r="D5" s="31"/>
    </row>
    <row r="6" spans="2:8" ht="25.5" customHeight="1">
      <c r="B6" s="4" t="s">
        <v>33</v>
      </c>
      <c r="C6" s="19"/>
      <c r="D6" s="32"/>
      <c r="E6" s="34"/>
    </row>
    <row r="7" spans="2:8" ht="19.2">
      <c r="B7" s="5"/>
    </row>
    <row r="8" spans="2:8" ht="30.75" customHeight="1">
      <c r="B8" s="6" t="s">
        <v>18</v>
      </c>
      <c r="C8" s="20" t="s">
        <v>5</v>
      </c>
      <c r="D8" s="20"/>
      <c r="E8" s="20"/>
      <c r="F8" s="39" t="s">
        <v>24</v>
      </c>
      <c r="G8" s="45" t="s">
        <v>10</v>
      </c>
    </row>
    <row r="9" spans="2:8">
      <c r="B9" s="7" t="s">
        <v>9</v>
      </c>
      <c r="C9" s="21" t="s">
        <v>14</v>
      </c>
      <c r="D9" s="21" t="s">
        <v>15</v>
      </c>
      <c r="E9" s="35" t="s">
        <v>16</v>
      </c>
      <c r="F9" s="39"/>
      <c r="G9" s="46"/>
      <c r="H9" s="50"/>
    </row>
    <row r="10" spans="2:8" ht="18" customHeight="1">
      <c r="B10" s="8"/>
      <c r="C10" s="21"/>
      <c r="D10" s="21"/>
      <c r="E10" s="35"/>
      <c r="F10" s="40"/>
      <c r="G10" s="47" t="s">
        <v>2</v>
      </c>
      <c r="H10" s="44"/>
    </row>
    <row r="11" spans="2:8" ht="35" customHeight="1">
      <c r="B11" s="9" t="s">
        <v>36</v>
      </c>
      <c r="C11" s="22">
        <v>1425</v>
      </c>
      <c r="D11" s="22">
        <v>1536</v>
      </c>
      <c r="E11" s="25">
        <f t="shared" ref="E11:E51" si="0">SUM(C11:D11)</f>
        <v>2961</v>
      </c>
      <c r="F11" s="41">
        <v>7</v>
      </c>
      <c r="G11" s="41">
        <v>3.58</v>
      </c>
    </row>
    <row r="12" spans="2:8" ht="39.6" customHeight="1">
      <c r="B12" s="9" t="s">
        <v>34</v>
      </c>
      <c r="C12" s="22">
        <v>1118</v>
      </c>
      <c r="D12" s="22">
        <v>1172</v>
      </c>
      <c r="E12" s="25">
        <f t="shared" si="0"/>
        <v>2290</v>
      </c>
      <c r="F12" s="41">
        <v>6</v>
      </c>
      <c r="G12" s="41">
        <v>2.74</v>
      </c>
    </row>
    <row r="13" spans="2:8" ht="35" customHeight="1">
      <c r="B13" s="9" t="s">
        <v>59</v>
      </c>
      <c r="C13" s="22">
        <v>1166</v>
      </c>
      <c r="D13" s="22">
        <v>1205</v>
      </c>
      <c r="E13" s="25">
        <f t="shared" si="0"/>
        <v>2371</v>
      </c>
      <c r="F13" s="41">
        <v>5</v>
      </c>
      <c r="G13" s="41">
        <v>2</v>
      </c>
    </row>
    <row r="14" spans="2:8" ht="35" customHeight="1">
      <c r="B14" s="9" t="s">
        <v>8</v>
      </c>
      <c r="C14" s="22">
        <v>390</v>
      </c>
      <c r="D14" s="22">
        <v>359</v>
      </c>
      <c r="E14" s="25">
        <f t="shared" si="0"/>
        <v>749</v>
      </c>
      <c r="F14" s="41">
        <v>5</v>
      </c>
      <c r="G14" s="41">
        <v>6.78</v>
      </c>
    </row>
    <row r="15" spans="2:8" ht="35" customHeight="1">
      <c r="B15" s="9" t="s">
        <v>6</v>
      </c>
      <c r="C15" s="22">
        <v>335</v>
      </c>
      <c r="D15" s="22">
        <v>302</v>
      </c>
      <c r="E15" s="25">
        <f t="shared" si="0"/>
        <v>637</v>
      </c>
      <c r="F15" s="41">
        <v>4</v>
      </c>
      <c r="G15" s="41">
        <v>3.38</v>
      </c>
    </row>
    <row r="16" spans="2:8" ht="35" customHeight="1">
      <c r="B16" s="9" t="s">
        <v>60</v>
      </c>
      <c r="C16" s="22">
        <v>369</v>
      </c>
      <c r="D16" s="22">
        <v>399</v>
      </c>
      <c r="E16" s="25">
        <f t="shared" si="0"/>
        <v>768</v>
      </c>
      <c r="F16" s="41">
        <v>4</v>
      </c>
      <c r="G16" s="41">
        <v>3</v>
      </c>
    </row>
    <row r="17" spans="2:7" ht="35" customHeight="1">
      <c r="B17" s="9" t="s">
        <v>53</v>
      </c>
      <c r="C17" s="22">
        <v>451</v>
      </c>
      <c r="D17" s="22">
        <v>470</v>
      </c>
      <c r="E17" s="25">
        <f t="shared" si="0"/>
        <v>921</v>
      </c>
      <c r="F17" s="41">
        <v>4</v>
      </c>
      <c r="G17" s="41">
        <v>7.59</v>
      </c>
    </row>
    <row r="18" spans="2:7" ht="42.6" customHeight="1">
      <c r="B18" s="9" t="s">
        <v>26</v>
      </c>
      <c r="C18" s="22">
        <v>450</v>
      </c>
      <c r="D18" s="22">
        <v>506</v>
      </c>
      <c r="E18" s="25">
        <f t="shared" si="0"/>
        <v>956</v>
      </c>
      <c r="F18" s="41">
        <v>4</v>
      </c>
      <c r="G18" s="41">
        <v>4</v>
      </c>
    </row>
    <row r="19" spans="2:7" ht="43.8" customHeight="1">
      <c r="B19" s="9" t="s">
        <v>58</v>
      </c>
      <c r="C19" s="22">
        <v>526</v>
      </c>
      <c r="D19" s="22">
        <v>530</v>
      </c>
      <c r="E19" s="25">
        <f t="shared" si="0"/>
        <v>1056</v>
      </c>
      <c r="F19" s="41">
        <v>7</v>
      </c>
      <c r="G19" s="41">
        <v>9.02</v>
      </c>
    </row>
    <row r="20" spans="2:7" ht="35" customHeight="1">
      <c r="B20" s="9" t="s">
        <v>20</v>
      </c>
      <c r="C20" s="22">
        <v>406</v>
      </c>
      <c r="D20" s="22">
        <v>408</v>
      </c>
      <c r="E20" s="25">
        <f t="shared" si="0"/>
        <v>814</v>
      </c>
      <c r="F20" s="41">
        <v>4</v>
      </c>
      <c r="G20" s="41">
        <v>4.43</v>
      </c>
    </row>
    <row r="21" spans="2:7" ht="38.4" customHeight="1">
      <c r="B21" s="9" t="s">
        <v>17</v>
      </c>
      <c r="C21" s="22">
        <v>310</v>
      </c>
      <c r="D21" s="22">
        <v>330</v>
      </c>
      <c r="E21" s="25">
        <f t="shared" si="0"/>
        <v>640</v>
      </c>
      <c r="F21" s="41">
        <v>4</v>
      </c>
      <c r="G21" s="41">
        <v>2.14</v>
      </c>
    </row>
    <row r="22" spans="2:7" ht="35" customHeight="1">
      <c r="B22" s="9" t="s">
        <v>37</v>
      </c>
      <c r="C22" s="22">
        <v>778</v>
      </c>
      <c r="D22" s="22">
        <v>744</v>
      </c>
      <c r="E22" s="25">
        <f t="shared" si="0"/>
        <v>1522</v>
      </c>
      <c r="F22" s="41">
        <v>5</v>
      </c>
      <c r="G22" s="41">
        <v>1.5</v>
      </c>
    </row>
    <row r="23" spans="2:7" ht="35" customHeight="1">
      <c r="B23" s="9" t="s">
        <v>39</v>
      </c>
      <c r="C23" s="22">
        <v>327</v>
      </c>
      <c r="D23" s="22">
        <v>325</v>
      </c>
      <c r="E23" s="25">
        <f t="shared" si="0"/>
        <v>652</v>
      </c>
      <c r="F23" s="41">
        <v>4</v>
      </c>
      <c r="G23" s="41">
        <v>2.96</v>
      </c>
    </row>
    <row r="24" spans="2:7" ht="35" customHeight="1">
      <c r="B24" s="9" t="s">
        <v>40</v>
      </c>
      <c r="C24" s="22">
        <v>918</v>
      </c>
      <c r="D24" s="22">
        <v>922</v>
      </c>
      <c r="E24" s="25">
        <f t="shared" si="0"/>
        <v>1840</v>
      </c>
      <c r="F24" s="41">
        <v>4</v>
      </c>
      <c r="G24" s="41">
        <v>3.98</v>
      </c>
    </row>
    <row r="25" spans="2:7" ht="35" customHeight="1">
      <c r="B25" s="9" t="s">
        <v>30</v>
      </c>
      <c r="C25" s="22">
        <v>290</v>
      </c>
      <c r="D25" s="22">
        <v>293</v>
      </c>
      <c r="E25" s="25">
        <f t="shared" si="0"/>
        <v>583</v>
      </c>
      <c r="F25" s="41">
        <v>4</v>
      </c>
      <c r="G25" s="41">
        <v>7.5</v>
      </c>
    </row>
    <row r="26" spans="2:7" ht="35" customHeight="1">
      <c r="B26" s="9" t="s">
        <v>42</v>
      </c>
      <c r="C26" s="22">
        <v>433</v>
      </c>
      <c r="D26" s="22">
        <v>390</v>
      </c>
      <c r="E26" s="25">
        <f t="shared" si="0"/>
        <v>823</v>
      </c>
      <c r="F26" s="41">
        <v>5</v>
      </c>
      <c r="G26" s="41">
        <v>8.1999999999999993</v>
      </c>
    </row>
    <row r="27" spans="2:7" ht="35" customHeight="1">
      <c r="B27" s="9" t="s">
        <v>43</v>
      </c>
      <c r="C27" s="23">
        <v>298</v>
      </c>
      <c r="D27" s="23">
        <v>289</v>
      </c>
      <c r="E27" s="25">
        <f t="shared" si="0"/>
        <v>587</v>
      </c>
      <c r="F27" s="41">
        <v>5</v>
      </c>
      <c r="G27" s="41">
        <v>10.039999999999999</v>
      </c>
    </row>
    <row r="28" spans="2:7" ht="35" customHeight="1">
      <c r="B28" s="9" t="s">
        <v>29</v>
      </c>
      <c r="C28" s="24">
        <v>572</v>
      </c>
      <c r="D28" s="24">
        <v>566</v>
      </c>
      <c r="E28" s="25">
        <f t="shared" si="0"/>
        <v>1138</v>
      </c>
      <c r="F28" s="41">
        <v>6</v>
      </c>
      <c r="G28" s="41">
        <v>8.7899999999999991</v>
      </c>
    </row>
    <row r="29" spans="2:7" ht="35" customHeight="1">
      <c r="B29" s="9" t="s">
        <v>11</v>
      </c>
      <c r="C29" s="22">
        <v>244</v>
      </c>
      <c r="D29" s="22">
        <v>241</v>
      </c>
      <c r="E29" s="25">
        <f t="shared" si="0"/>
        <v>485</v>
      </c>
      <c r="F29" s="41">
        <v>4</v>
      </c>
      <c r="G29" s="41">
        <v>4.55</v>
      </c>
    </row>
    <row r="30" spans="2:7" ht="35" customHeight="1">
      <c r="B30" s="9" t="s">
        <v>45</v>
      </c>
      <c r="C30" s="22">
        <v>551</v>
      </c>
      <c r="D30" s="22">
        <v>579</v>
      </c>
      <c r="E30" s="25">
        <f t="shared" si="0"/>
        <v>1130</v>
      </c>
      <c r="F30" s="41">
        <v>5</v>
      </c>
      <c r="G30" s="41">
        <v>6.02</v>
      </c>
    </row>
    <row r="31" spans="2:7" ht="35" customHeight="1">
      <c r="B31" s="9" t="s">
        <v>32</v>
      </c>
      <c r="C31" s="22">
        <v>161</v>
      </c>
      <c r="D31" s="22">
        <v>166</v>
      </c>
      <c r="E31" s="25">
        <f t="shared" si="0"/>
        <v>327</v>
      </c>
      <c r="F31" s="41">
        <v>3</v>
      </c>
      <c r="G31" s="41">
        <v>7.08</v>
      </c>
    </row>
    <row r="32" spans="2:7" ht="35" customHeight="1">
      <c r="B32" s="9" t="s">
        <v>28</v>
      </c>
      <c r="C32" s="22">
        <v>156</v>
      </c>
      <c r="D32" s="22">
        <v>154</v>
      </c>
      <c r="E32" s="25">
        <f t="shared" si="0"/>
        <v>310</v>
      </c>
      <c r="F32" s="41">
        <v>5</v>
      </c>
      <c r="G32" s="41">
        <v>20.27</v>
      </c>
    </row>
    <row r="33" spans="2:7" ht="35" customHeight="1">
      <c r="B33" s="9" t="s">
        <v>46</v>
      </c>
      <c r="C33" s="22">
        <v>190</v>
      </c>
      <c r="D33" s="22">
        <v>188</v>
      </c>
      <c r="E33" s="25">
        <f t="shared" si="0"/>
        <v>378</v>
      </c>
      <c r="F33" s="41">
        <v>4</v>
      </c>
      <c r="G33" s="41">
        <v>6.61</v>
      </c>
    </row>
    <row r="34" spans="2:7" ht="35" customHeight="1">
      <c r="B34" s="9" t="s">
        <v>47</v>
      </c>
      <c r="C34" s="22">
        <v>213</v>
      </c>
      <c r="D34" s="22">
        <v>211</v>
      </c>
      <c r="E34" s="25">
        <f t="shared" si="0"/>
        <v>424</v>
      </c>
      <c r="F34" s="41">
        <v>5</v>
      </c>
      <c r="G34" s="41">
        <v>14.03</v>
      </c>
    </row>
    <row r="35" spans="2:7" ht="35" customHeight="1">
      <c r="B35" s="9" t="s">
        <v>48</v>
      </c>
      <c r="C35" s="22">
        <v>30</v>
      </c>
      <c r="D35" s="22">
        <v>25</v>
      </c>
      <c r="E35" s="25">
        <f t="shared" si="0"/>
        <v>55</v>
      </c>
      <c r="F35" s="41">
        <v>1</v>
      </c>
      <c r="G35" s="41">
        <v>8.24</v>
      </c>
    </row>
    <row r="36" spans="2:7" ht="35" customHeight="1">
      <c r="B36" s="9" t="s">
        <v>12</v>
      </c>
      <c r="C36" s="22">
        <v>213</v>
      </c>
      <c r="D36" s="22">
        <v>211</v>
      </c>
      <c r="E36" s="25">
        <f t="shared" si="0"/>
        <v>424</v>
      </c>
      <c r="F36" s="41">
        <v>6</v>
      </c>
      <c r="G36" s="41">
        <v>8.49</v>
      </c>
    </row>
    <row r="37" spans="2:7" ht="35" customHeight="1">
      <c r="B37" s="9" t="s">
        <v>49</v>
      </c>
      <c r="C37" s="22">
        <v>99</v>
      </c>
      <c r="D37" s="22">
        <v>69</v>
      </c>
      <c r="E37" s="25">
        <f t="shared" si="0"/>
        <v>168</v>
      </c>
      <c r="F37" s="41">
        <v>4</v>
      </c>
      <c r="G37" s="41">
        <v>11.25</v>
      </c>
    </row>
    <row r="38" spans="2:7" ht="35" customHeight="1">
      <c r="B38" s="9" t="s">
        <v>51</v>
      </c>
      <c r="C38" s="22">
        <v>204</v>
      </c>
      <c r="D38" s="22">
        <v>223</v>
      </c>
      <c r="E38" s="25">
        <f t="shared" si="0"/>
        <v>427</v>
      </c>
      <c r="F38" s="41">
        <v>5</v>
      </c>
      <c r="G38" s="41">
        <v>13.51</v>
      </c>
    </row>
    <row r="39" spans="2:7" ht="35" customHeight="1">
      <c r="B39" s="9" t="s">
        <v>52</v>
      </c>
      <c r="C39" s="22">
        <v>217</v>
      </c>
      <c r="D39" s="22">
        <v>216</v>
      </c>
      <c r="E39" s="25">
        <f t="shared" si="0"/>
        <v>433</v>
      </c>
      <c r="F39" s="41">
        <v>5</v>
      </c>
      <c r="G39" s="41">
        <v>10.7</v>
      </c>
    </row>
    <row r="40" spans="2:7" ht="35" customHeight="1">
      <c r="B40" s="9" t="s">
        <v>31</v>
      </c>
      <c r="C40" s="22">
        <v>186</v>
      </c>
      <c r="D40" s="22">
        <v>162</v>
      </c>
      <c r="E40" s="25">
        <f t="shared" si="0"/>
        <v>348</v>
      </c>
      <c r="F40" s="41">
        <v>4</v>
      </c>
      <c r="G40" s="41">
        <v>15.01</v>
      </c>
    </row>
    <row r="41" spans="2:7" ht="35" customHeight="1">
      <c r="B41" s="9" t="s">
        <v>55</v>
      </c>
      <c r="C41" s="22">
        <v>342</v>
      </c>
      <c r="D41" s="22">
        <v>308</v>
      </c>
      <c r="E41" s="25">
        <f t="shared" si="0"/>
        <v>650</v>
      </c>
      <c r="F41" s="41">
        <v>6</v>
      </c>
      <c r="G41" s="41">
        <v>14.81</v>
      </c>
    </row>
    <row r="42" spans="2:7" ht="39" customHeight="1">
      <c r="B42" s="9" t="s">
        <v>56</v>
      </c>
      <c r="C42" s="22">
        <v>189</v>
      </c>
      <c r="D42" s="22">
        <v>183</v>
      </c>
      <c r="E42" s="25">
        <f t="shared" si="0"/>
        <v>372</v>
      </c>
      <c r="F42" s="41">
        <v>4</v>
      </c>
      <c r="G42" s="41">
        <v>15.11</v>
      </c>
    </row>
    <row r="43" spans="2:7" ht="35" customHeight="1">
      <c r="B43" s="9" t="s">
        <v>22</v>
      </c>
      <c r="C43" s="22">
        <v>312</v>
      </c>
      <c r="D43" s="22">
        <v>292</v>
      </c>
      <c r="E43" s="25">
        <f t="shared" si="0"/>
        <v>604</v>
      </c>
      <c r="F43" s="41">
        <v>4</v>
      </c>
      <c r="G43" s="41">
        <v>10.62</v>
      </c>
    </row>
    <row r="44" spans="2:7" ht="35" customHeight="1">
      <c r="B44" s="9" t="s">
        <v>35</v>
      </c>
      <c r="C44" s="22">
        <v>443</v>
      </c>
      <c r="D44" s="22">
        <v>483</v>
      </c>
      <c r="E44" s="25">
        <f t="shared" si="0"/>
        <v>926</v>
      </c>
      <c r="F44" s="41">
        <v>7</v>
      </c>
      <c r="G44" s="41">
        <v>10.25</v>
      </c>
    </row>
    <row r="45" spans="2:7" ht="37.799999999999997" customHeight="1">
      <c r="B45" s="9" t="s">
        <v>1</v>
      </c>
      <c r="C45" s="22">
        <v>278</v>
      </c>
      <c r="D45" s="22">
        <v>284</v>
      </c>
      <c r="E45" s="25">
        <f t="shared" si="0"/>
        <v>562</v>
      </c>
      <c r="F45" s="41">
        <v>8</v>
      </c>
      <c r="G45" s="41">
        <v>20.78</v>
      </c>
    </row>
    <row r="46" spans="2:7" ht="40.799999999999997" customHeight="1">
      <c r="B46" s="9" t="s">
        <v>54</v>
      </c>
      <c r="C46" s="22">
        <v>104</v>
      </c>
      <c r="D46" s="22">
        <v>87</v>
      </c>
      <c r="E46" s="25">
        <f t="shared" si="0"/>
        <v>191</v>
      </c>
      <c r="F46" s="41">
        <v>4</v>
      </c>
      <c r="G46" s="41">
        <v>7.22</v>
      </c>
    </row>
    <row r="47" spans="2:7" ht="35" customHeight="1">
      <c r="B47" s="9" t="s">
        <v>44</v>
      </c>
      <c r="C47" s="22">
        <v>118</v>
      </c>
      <c r="D47" s="22">
        <v>113</v>
      </c>
      <c r="E47" s="25">
        <f t="shared" si="0"/>
        <v>231</v>
      </c>
      <c r="F47" s="41">
        <v>4</v>
      </c>
      <c r="G47" s="41">
        <v>7.87</v>
      </c>
    </row>
    <row r="48" spans="2:7" ht="35" customHeight="1">
      <c r="B48" s="9" t="s">
        <v>25</v>
      </c>
      <c r="C48" s="22">
        <v>426</v>
      </c>
      <c r="D48" s="22">
        <v>434</v>
      </c>
      <c r="E48" s="25">
        <f t="shared" si="0"/>
        <v>860</v>
      </c>
      <c r="F48" s="41">
        <v>6</v>
      </c>
      <c r="G48" s="41">
        <v>4.88</v>
      </c>
    </row>
    <row r="49" spans="1:8" ht="35" customHeight="1">
      <c r="B49" s="9" t="s">
        <v>38</v>
      </c>
      <c r="C49" s="22">
        <v>200</v>
      </c>
      <c r="D49" s="22">
        <v>207</v>
      </c>
      <c r="E49" s="25">
        <f t="shared" si="0"/>
        <v>407</v>
      </c>
      <c r="F49" s="41">
        <v>4</v>
      </c>
      <c r="G49" s="41">
        <v>5.26</v>
      </c>
    </row>
    <row r="50" spans="1:8" ht="35" customHeight="1">
      <c r="B50" s="9" t="s">
        <v>41</v>
      </c>
      <c r="C50" s="22">
        <v>274</v>
      </c>
      <c r="D50" s="22">
        <v>267</v>
      </c>
      <c r="E50" s="25">
        <f t="shared" si="0"/>
        <v>541</v>
      </c>
      <c r="F50" s="41">
        <v>6</v>
      </c>
      <c r="G50" s="41">
        <v>22.64</v>
      </c>
    </row>
    <row r="51" spans="1:8" ht="35" customHeight="1">
      <c r="B51" s="9" t="s">
        <v>7</v>
      </c>
      <c r="C51" s="22">
        <v>427</v>
      </c>
      <c r="D51" s="22">
        <v>477</v>
      </c>
      <c r="E51" s="25">
        <f t="shared" si="0"/>
        <v>904</v>
      </c>
      <c r="F51" s="41">
        <v>7</v>
      </c>
      <c r="G51" s="41">
        <v>11.62</v>
      </c>
    </row>
    <row r="52" spans="1:8" ht="24.75" customHeight="1">
      <c r="A52" t="s">
        <v>0</v>
      </c>
      <c r="B52" s="10" t="s">
        <v>19</v>
      </c>
      <c r="C52" s="25">
        <f>SUM(C11:C51)</f>
        <v>16139</v>
      </c>
      <c r="D52" s="25">
        <f>SUM(D11:D51)</f>
        <v>16326</v>
      </c>
      <c r="E52" s="25">
        <f>SUM(E11:E51)</f>
        <v>32465</v>
      </c>
      <c r="F52" s="30">
        <f>SUM(F11:F51)</f>
        <v>198</v>
      </c>
      <c r="G52" s="30">
        <f>SUM(G11:G51)</f>
        <v>348.45000000000005</v>
      </c>
    </row>
    <row r="53" spans="1:8" ht="24.75" customHeight="1">
      <c r="B53" s="11" t="s">
        <v>21</v>
      </c>
      <c r="C53" s="26">
        <f>COUNTA(B11:B51)</f>
        <v>41</v>
      </c>
      <c r="D53" s="33" t="s">
        <v>23</v>
      </c>
    </row>
    <row r="54" spans="1:8" ht="15.75" customHeight="1">
      <c r="B54" s="12"/>
    </row>
    <row r="55" spans="1:8" ht="15.75" customHeight="1">
      <c r="B55" s="12"/>
      <c r="E55" s="36"/>
    </row>
    <row r="56" spans="1:8" ht="15.75" customHeight="1">
      <c r="E56" s="36"/>
    </row>
    <row r="57" spans="1:8" ht="25.5" customHeight="1">
      <c r="B57" s="13" t="s">
        <v>4</v>
      </c>
      <c r="C57" s="13"/>
      <c r="D57" s="13"/>
      <c r="E57" s="13"/>
      <c r="F57" s="13"/>
      <c r="G57" s="13"/>
      <c r="H57" s="51"/>
    </row>
    <row r="58" spans="1:8" ht="12" customHeight="1">
      <c r="C58" s="27"/>
      <c r="D58" s="27"/>
      <c r="E58" s="37"/>
    </row>
    <row r="59" spans="1:8" ht="30" customHeight="1">
      <c r="B59" s="14" t="s">
        <v>13</v>
      </c>
      <c r="C59" s="28" t="s">
        <v>27</v>
      </c>
      <c r="D59" s="20"/>
      <c r="E59" s="20"/>
      <c r="F59" s="42"/>
      <c r="G59" s="48"/>
    </row>
    <row r="60" spans="1:8" ht="15.75" customHeight="1">
      <c r="B60" s="15"/>
      <c r="C60" s="29" t="s">
        <v>14</v>
      </c>
      <c r="D60" s="10" t="s">
        <v>15</v>
      </c>
      <c r="E60" s="38" t="s">
        <v>16</v>
      </c>
      <c r="F60" s="43"/>
      <c r="G60" s="49"/>
    </row>
    <row r="61" spans="1:8" ht="25.5" customHeight="1">
      <c r="B61" s="16" t="s">
        <v>57</v>
      </c>
      <c r="C61" s="30">
        <v>7</v>
      </c>
      <c r="D61" s="30">
        <v>16</v>
      </c>
      <c r="E61" s="25">
        <f>SUM(C61:D61)</f>
        <v>23</v>
      </c>
      <c r="F61" s="44"/>
      <c r="G61" s="44"/>
    </row>
    <row r="62" spans="1:8" ht="32.1" customHeight="1"/>
    <row r="63" spans="1:8" ht="32.1" customHeight="1"/>
    <row r="64" spans="1:8" ht="32.1" customHeight="1"/>
    <row r="65" ht="32.1" customHeight="1"/>
  </sheetData>
  <mergeCells count="13">
    <mergeCell ref="B3:G3"/>
    <mergeCell ref="B5:D5"/>
    <mergeCell ref="B6:D6"/>
    <mergeCell ref="C8:E8"/>
    <mergeCell ref="B57:G57"/>
    <mergeCell ref="C59:E59"/>
    <mergeCell ref="F8:F10"/>
    <mergeCell ref="G8:G9"/>
    <mergeCell ref="B9:B10"/>
    <mergeCell ref="C9:C10"/>
    <mergeCell ref="D9:D10"/>
    <mergeCell ref="E9:E10"/>
    <mergeCell ref="B59:B60"/>
  </mergeCells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9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定時登録</vt:lpstr>
    </vt:vector>
  </TitlesOfParts>
  <Company>ＦＭユーザ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ＦＭＶユーザ</dc:creator>
  <cp:lastModifiedBy>Administrator</cp:lastModifiedBy>
  <cp:lastPrinted>2023-11-16T04:09:44Z</cp:lastPrinted>
  <dcterms:created xsi:type="dcterms:W3CDTF">1999-05-15T08:29:01Z</dcterms:created>
  <dcterms:modified xsi:type="dcterms:W3CDTF">2026-06-03T06:26:47Z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2026-06-03T06:26:47Z</vt:filetime>
  </property>
</Properties>
</file>